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activeTab="0"/>
  </bookViews>
  <sheets>
    <sheet name="výsl - společné" sheetId="1" r:id="rId1"/>
    <sheet name="výsl - odddělené děti x rodice" sheetId="2" r:id="rId2"/>
  </sheets>
  <definedNames/>
  <calcPr fullCalcOnLoad="1"/>
</workbook>
</file>

<file path=xl/sharedStrings.xml><?xml version="1.0" encoding="utf-8"?>
<sst xmlns="http://schemas.openxmlformats.org/spreadsheetml/2006/main" count="248" uniqueCount="86">
  <si>
    <t>pořadí</t>
  </si>
  <si>
    <t>příjmení a jméno</t>
  </si>
  <si>
    <t>člunkový běh</t>
  </si>
  <si>
    <t>shyby</t>
  </si>
  <si>
    <t>skok z místa</t>
  </si>
  <si>
    <t>šplh na tyči</t>
  </si>
  <si>
    <t>švihadlo</t>
  </si>
  <si>
    <t>vznosy</t>
  </si>
  <si>
    <t>výkon</t>
  </si>
  <si>
    <t>body</t>
  </si>
  <si>
    <t>výška</t>
  </si>
  <si>
    <t>technické disciplíny</t>
  </si>
  <si>
    <t>index</t>
  </si>
  <si>
    <t>součet pořadí</t>
  </si>
  <si>
    <t>rodiče</t>
  </si>
  <si>
    <t>děti</t>
  </si>
  <si>
    <t>běh 40 m</t>
  </si>
  <si>
    <t>předklon</t>
  </si>
  <si>
    <t>obruč</t>
  </si>
  <si>
    <t>leh - sed</t>
  </si>
  <si>
    <t>děti/rodiče</t>
  </si>
  <si>
    <t xml:space="preserve">  </t>
  </si>
  <si>
    <t>Poprázdninový závod rodičů a dětí - 4.10.2013</t>
  </si>
  <si>
    <t>Hamadejová Libuše</t>
  </si>
  <si>
    <t>Kojan František</t>
  </si>
  <si>
    <t>Hamadejová Eliška</t>
  </si>
  <si>
    <t>Čermáková Adéla</t>
  </si>
  <si>
    <t>Řeháčková Anja</t>
  </si>
  <si>
    <t>Furioso Dana</t>
  </si>
  <si>
    <t>Plachá Veronika</t>
  </si>
  <si>
    <t>Jenknerová Karolína</t>
  </si>
  <si>
    <t>Novotný František</t>
  </si>
  <si>
    <t>Linhartová Bára</t>
  </si>
  <si>
    <t>Kaftanová Jana</t>
  </si>
  <si>
    <t>Filisteinová Kristýna</t>
  </si>
  <si>
    <t>Filisteinová Dominika</t>
  </si>
  <si>
    <t>Tisoňová Šárka</t>
  </si>
  <si>
    <t>Šlajsová Vanesa</t>
  </si>
  <si>
    <t>Urbanová Lea</t>
  </si>
  <si>
    <t>Novotný Jirka</t>
  </si>
  <si>
    <t>Koboušek Vojtěch</t>
  </si>
  <si>
    <t>Kocinová Helena</t>
  </si>
  <si>
    <t>Prachařová Martina</t>
  </si>
  <si>
    <t>Jenknerová Kateřina</t>
  </si>
  <si>
    <t>1m</t>
  </si>
  <si>
    <t>Petrášková Nikola</t>
  </si>
  <si>
    <t>1/2 dlaně</t>
  </si>
  <si>
    <t>celé dlaně</t>
  </si>
  <si>
    <t>špičky prstů</t>
  </si>
  <si>
    <t>10 cm</t>
  </si>
  <si>
    <t>Ferdová Barbora</t>
  </si>
  <si>
    <t>1/2 tyče</t>
  </si>
  <si>
    <t>60 s</t>
  </si>
  <si>
    <t>1 m</t>
  </si>
  <si>
    <t>3/4 tyče</t>
  </si>
  <si>
    <t>Kojan - maminka</t>
  </si>
  <si>
    <t>Prachařová - tatínek</t>
  </si>
  <si>
    <t>Hamadejová E. - maminka</t>
  </si>
  <si>
    <t>Hamadejová L. - tatínek</t>
  </si>
  <si>
    <t>Linhartová - maminka</t>
  </si>
  <si>
    <t>Čermáková - maminka</t>
  </si>
  <si>
    <t>Urbanová  - maminka</t>
  </si>
  <si>
    <t>Jenknerová Kat. - tatínek</t>
  </si>
  <si>
    <t>Filisteinová  K. - teta</t>
  </si>
  <si>
    <t>Plachá - strýc</t>
  </si>
  <si>
    <t>Řeháčková - maminka</t>
  </si>
  <si>
    <t>Kaftanová - maminka</t>
  </si>
  <si>
    <t>Tisoňová - maminka</t>
  </si>
  <si>
    <t>Novotný - tatínek</t>
  </si>
  <si>
    <t>Furioso - tatínek</t>
  </si>
  <si>
    <t>Novotný F. - maminka</t>
  </si>
  <si>
    <t>Kocinová - maminka</t>
  </si>
  <si>
    <t>Petrášková - tatínek</t>
  </si>
  <si>
    <t>Ferdová - tatínek</t>
  </si>
  <si>
    <t>Šlajsová - sestřenice</t>
  </si>
  <si>
    <t>Jenknerová Kar. - maminka</t>
  </si>
  <si>
    <t>Filisteinová - maminka</t>
  </si>
  <si>
    <t>Kuboušek - tatínek</t>
  </si>
  <si>
    <t>Hamadejová L. -  tatínek</t>
  </si>
  <si>
    <t>Kojanová - maminka</t>
  </si>
  <si>
    <t>Urbanová - maminka</t>
  </si>
  <si>
    <t>Novotný J. - tatínek</t>
  </si>
  <si>
    <t>Novotná F. - maminka</t>
  </si>
  <si>
    <t>Filisteinová D. - maminka</t>
  </si>
  <si>
    <t>Filisteinová K. - teta</t>
  </si>
  <si>
    <t>Ferda - tatínek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</si>
</sst>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45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ahoma"/>
      <family val="2"/>
    </font>
    <font>
      <sz val="26"/>
      <name val="Tahoma"/>
      <family val="2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17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 applyProtection="1">
      <alignment horizontal="center" vertical="center" textRotation="90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/>
    </xf>
    <xf numFmtId="0" fontId="1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" fillId="0" borderId="27" xfId="0" applyFont="1" applyBorder="1" applyAlignment="1" applyProtection="1">
      <alignment horizontal="center" vertical="center" textRotation="90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B57" sqref="B57"/>
    </sheetView>
  </sheetViews>
  <sheetFormatPr defaultColWidth="9.00390625" defaultRowHeight="12.75"/>
  <cols>
    <col min="1" max="1" width="3.625" style="0" customWidth="1"/>
    <col min="2" max="2" width="19.375" style="0" customWidth="1"/>
    <col min="3" max="3" width="4.625" style="0" customWidth="1"/>
    <col min="4" max="5" width="7.125" style="0" customWidth="1"/>
    <col min="6" max="6" width="9.25390625" style="0" customWidth="1"/>
    <col min="7" max="7" width="7.125" style="0" customWidth="1"/>
    <col min="8" max="9" width="8.625" style="0" customWidth="1"/>
    <col min="10" max="10" width="7.125" style="0" customWidth="1"/>
    <col min="11" max="11" width="7.875" style="0" customWidth="1"/>
    <col min="12" max="17" width="7.125" style="0" customWidth="1"/>
    <col min="18" max="18" width="7.875" style="0" customWidth="1"/>
  </cols>
  <sheetData>
    <row r="1" spans="1:17" ht="32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customHeight="1">
      <c r="A3" s="1"/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38" t="s">
        <v>20</v>
      </c>
      <c r="O3" s="38"/>
      <c r="P3" s="38"/>
      <c r="Q3" s="1"/>
    </row>
    <row r="4" spans="1:17" ht="16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9"/>
      <c r="O4" s="39"/>
      <c r="P4" s="39"/>
      <c r="Q4" s="1"/>
    </row>
    <row r="5" spans="1:18" ht="12.75" customHeight="1">
      <c r="A5" s="40" t="s">
        <v>0</v>
      </c>
      <c r="B5" s="43" t="s">
        <v>1</v>
      </c>
      <c r="C5" s="46" t="s">
        <v>10</v>
      </c>
      <c r="D5" s="43" t="s">
        <v>11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7" t="s">
        <v>13</v>
      </c>
      <c r="R5" s="48"/>
    </row>
    <row r="6" spans="1:18" ht="12.75">
      <c r="A6" s="41"/>
      <c r="B6" s="44"/>
      <c r="C6" s="44"/>
      <c r="D6" s="36" t="s">
        <v>2</v>
      </c>
      <c r="E6" s="36"/>
      <c r="F6" s="36" t="s">
        <v>3</v>
      </c>
      <c r="G6" s="36"/>
      <c r="H6" s="36" t="s">
        <v>4</v>
      </c>
      <c r="I6" s="36"/>
      <c r="J6" s="36"/>
      <c r="K6" s="36" t="s">
        <v>5</v>
      </c>
      <c r="L6" s="36"/>
      <c r="M6" s="36" t="s">
        <v>6</v>
      </c>
      <c r="N6" s="36"/>
      <c r="O6" s="36" t="s">
        <v>7</v>
      </c>
      <c r="P6" s="36"/>
      <c r="Q6" s="49"/>
      <c r="R6" s="50"/>
    </row>
    <row r="7" spans="1:18" ht="12.75">
      <c r="A7" s="41"/>
      <c r="B7" s="44"/>
      <c r="C7" s="44"/>
      <c r="D7" s="36" t="s">
        <v>16</v>
      </c>
      <c r="E7" s="36"/>
      <c r="F7" s="36" t="s">
        <v>17</v>
      </c>
      <c r="G7" s="36"/>
      <c r="H7" s="36" t="s">
        <v>4</v>
      </c>
      <c r="I7" s="36"/>
      <c r="J7" s="36"/>
      <c r="K7" s="36" t="s">
        <v>18</v>
      </c>
      <c r="L7" s="36"/>
      <c r="M7" s="36" t="s">
        <v>6</v>
      </c>
      <c r="N7" s="36"/>
      <c r="O7" s="36" t="s">
        <v>19</v>
      </c>
      <c r="P7" s="36"/>
      <c r="Q7" s="49"/>
      <c r="R7" s="50"/>
    </row>
    <row r="8" spans="1:18" ht="13.5" thickBot="1">
      <c r="A8" s="42"/>
      <c r="B8" s="45"/>
      <c r="C8" s="45"/>
      <c r="D8" s="14" t="s">
        <v>8</v>
      </c>
      <c r="E8" s="14" t="s">
        <v>9</v>
      </c>
      <c r="F8" s="14" t="s">
        <v>8</v>
      </c>
      <c r="G8" s="14" t="s">
        <v>9</v>
      </c>
      <c r="H8" s="14" t="s">
        <v>8</v>
      </c>
      <c r="I8" s="14" t="s">
        <v>12</v>
      </c>
      <c r="J8" s="14" t="s">
        <v>9</v>
      </c>
      <c r="K8" s="14" t="s">
        <v>8</v>
      </c>
      <c r="L8" s="14" t="s">
        <v>9</v>
      </c>
      <c r="M8" s="14" t="s">
        <v>8</v>
      </c>
      <c r="N8" s="14" t="s">
        <v>9</v>
      </c>
      <c r="O8" s="14" t="s">
        <v>8</v>
      </c>
      <c r="P8" s="14" t="s">
        <v>9</v>
      </c>
      <c r="Q8" s="51"/>
      <c r="R8" s="52"/>
    </row>
    <row r="9" spans="1:18" ht="22.5" customHeight="1">
      <c r="A9" s="34">
        <v>1</v>
      </c>
      <c r="B9" s="20" t="s">
        <v>24</v>
      </c>
      <c r="C9" s="21">
        <v>133</v>
      </c>
      <c r="D9" s="24">
        <v>15.34</v>
      </c>
      <c r="E9" s="17">
        <v>5</v>
      </c>
      <c r="F9" s="25">
        <v>10</v>
      </c>
      <c r="G9" s="17">
        <v>5</v>
      </c>
      <c r="H9" s="25">
        <v>167</v>
      </c>
      <c r="I9" s="24">
        <f aca="true" t="shared" si="0" ref="I9:I32">H9/C9</f>
        <v>1.255639097744361</v>
      </c>
      <c r="J9" s="17">
        <v>4.5</v>
      </c>
      <c r="K9" s="24">
        <v>6.74</v>
      </c>
      <c r="L9" s="17">
        <v>5</v>
      </c>
      <c r="M9" s="25">
        <v>64</v>
      </c>
      <c r="N9" s="17">
        <v>4</v>
      </c>
      <c r="O9" s="25">
        <v>10</v>
      </c>
      <c r="P9" s="17">
        <v>5</v>
      </c>
      <c r="Q9" s="17">
        <f aca="true" t="shared" si="1" ref="Q9:Q46">E9+G9+J9+L9+N9+P9</f>
        <v>28.5</v>
      </c>
      <c r="R9" s="32">
        <f>Q9+Q10</f>
        <v>51.25</v>
      </c>
    </row>
    <row r="10" spans="1:18" ht="22.5" customHeight="1" thickBot="1">
      <c r="A10" s="35"/>
      <c r="B10" s="15" t="s">
        <v>55</v>
      </c>
      <c r="C10" s="16">
        <v>164</v>
      </c>
      <c r="D10" s="26">
        <v>7.09</v>
      </c>
      <c r="E10" s="13">
        <v>4.75</v>
      </c>
      <c r="F10" s="27" t="s">
        <v>47</v>
      </c>
      <c r="G10" s="13">
        <v>5</v>
      </c>
      <c r="H10" s="27">
        <v>189</v>
      </c>
      <c r="I10" s="26">
        <f t="shared" si="0"/>
        <v>1.1524390243902438</v>
      </c>
      <c r="J10" s="13">
        <v>3</v>
      </c>
      <c r="K10" s="26" t="s">
        <v>52</v>
      </c>
      <c r="L10" s="13">
        <v>3.25</v>
      </c>
      <c r="M10" s="27">
        <v>58</v>
      </c>
      <c r="N10" s="13">
        <v>4.25</v>
      </c>
      <c r="O10" s="27">
        <v>21</v>
      </c>
      <c r="P10" s="13">
        <v>2.5</v>
      </c>
      <c r="Q10" s="13">
        <f t="shared" si="1"/>
        <v>22.75</v>
      </c>
      <c r="R10" s="33"/>
    </row>
    <row r="11" spans="1:18" ht="22.5" customHeight="1">
      <c r="A11" s="34">
        <v>2</v>
      </c>
      <c r="B11" s="20" t="s">
        <v>25</v>
      </c>
      <c r="C11" s="21">
        <v>136</v>
      </c>
      <c r="D11" s="24">
        <v>16.09</v>
      </c>
      <c r="E11" s="17">
        <v>4.75</v>
      </c>
      <c r="F11" s="25">
        <v>10</v>
      </c>
      <c r="G11" s="17">
        <v>5</v>
      </c>
      <c r="H11" s="25">
        <v>166</v>
      </c>
      <c r="I11" s="24">
        <f t="shared" si="0"/>
        <v>1.2205882352941178</v>
      </c>
      <c r="J11" s="17">
        <v>4</v>
      </c>
      <c r="K11" s="24">
        <v>7.39</v>
      </c>
      <c r="L11" s="17">
        <v>4.5</v>
      </c>
      <c r="M11" s="25">
        <v>79</v>
      </c>
      <c r="N11" s="17">
        <v>5</v>
      </c>
      <c r="O11" s="25">
        <v>10</v>
      </c>
      <c r="P11" s="17">
        <v>5</v>
      </c>
      <c r="Q11" s="17">
        <f t="shared" si="1"/>
        <v>28.25</v>
      </c>
      <c r="R11" s="32">
        <f>Q11+Q12</f>
        <v>45.5</v>
      </c>
    </row>
    <row r="12" spans="1:18" ht="22.5" customHeight="1" thickBot="1">
      <c r="A12" s="35"/>
      <c r="B12" s="15" t="s">
        <v>57</v>
      </c>
      <c r="C12" s="16">
        <v>157</v>
      </c>
      <c r="D12" s="26">
        <v>8.58</v>
      </c>
      <c r="E12" s="13">
        <v>3</v>
      </c>
      <c r="F12" s="27" t="s">
        <v>46</v>
      </c>
      <c r="G12" s="13">
        <v>4.75</v>
      </c>
      <c r="H12" s="27">
        <v>149</v>
      </c>
      <c r="I12" s="26">
        <f t="shared" si="0"/>
        <v>0.9490445859872612</v>
      </c>
      <c r="J12" s="13">
        <v>0.75</v>
      </c>
      <c r="K12" s="26">
        <v>9.84</v>
      </c>
      <c r="L12" s="13">
        <v>0.75</v>
      </c>
      <c r="M12" s="27">
        <v>65</v>
      </c>
      <c r="N12" s="13">
        <v>5</v>
      </c>
      <c r="O12" s="27">
        <v>24</v>
      </c>
      <c r="P12" s="13">
        <v>3</v>
      </c>
      <c r="Q12" s="13">
        <f t="shared" si="1"/>
        <v>17.25</v>
      </c>
      <c r="R12" s="33"/>
    </row>
    <row r="13" spans="1:18" ht="22.5" customHeight="1">
      <c r="A13" s="34">
        <v>2</v>
      </c>
      <c r="B13" s="28" t="s">
        <v>42</v>
      </c>
      <c r="C13" s="29">
        <v>128</v>
      </c>
      <c r="D13" s="24">
        <v>16.69</v>
      </c>
      <c r="E13" s="17">
        <v>4.25</v>
      </c>
      <c r="F13" s="25">
        <v>10</v>
      </c>
      <c r="G13" s="17">
        <v>5</v>
      </c>
      <c r="H13" s="25">
        <v>141</v>
      </c>
      <c r="I13" s="24">
        <f t="shared" si="0"/>
        <v>1.1015625</v>
      </c>
      <c r="J13" s="17">
        <v>2.5</v>
      </c>
      <c r="K13" s="24">
        <v>11.97</v>
      </c>
      <c r="L13" s="17">
        <v>1.5</v>
      </c>
      <c r="M13" s="25">
        <v>59</v>
      </c>
      <c r="N13" s="17">
        <v>3.5</v>
      </c>
      <c r="O13" s="25">
        <v>10</v>
      </c>
      <c r="P13" s="17">
        <v>5</v>
      </c>
      <c r="Q13" s="17">
        <f t="shared" si="1"/>
        <v>21.75</v>
      </c>
      <c r="R13" s="32">
        <f>Q13+Q14</f>
        <v>45.5</v>
      </c>
    </row>
    <row r="14" spans="1:18" ht="22.5" customHeight="1" thickBot="1">
      <c r="A14" s="35"/>
      <c r="B14" s="30" t="s">
        <v>56</v>
      </c>
      <c r="C14" s="31">
        <v>184</v>
      </c>
      <c r="D14" s="26">
        <v>7.1</v>
      </c>
      <c r="E14" s="13">
        <v>4.75</v>
      </c>
      <c r="F14" s="27" t="s">
        <v>47</v>
      </c>
      <c r="G14" s="13">
        <v>5</v>
      </c>
      <c r="H14" s="27">
        <v>217</v>
      </c>
      <c r="I14" s="26">
        <f t="shared" si="0"/>
        <v>1.1793478260869565</v>
      </c>
      <c r="J14" s="13">
        <v>3.25</v>
      </c>
      <c r="K14" s="26" t="s">
        <v>52</v>
      </c>
      <c r="L14" s="13">
        <v>3.25</v>
      </c>
      <c r="M14" s="27">
        <v>65</v>
      </c>
      <c r="N14" s="13">
        <v>5</v>
      </c>
      <c r="O14" s="27">
        <v>20</v>
      </c>
      <c r="P14" s="13">
        <v>2.5</v>
      </c>
      <c r="Q14" s="13">
        <f t="shared" si="1"/>
        <v>23.75</v>
      </c>
      <c r="R14" s="33"/>
    </row>
    <row r="15" spans="1:18" ht="22.5" customHeight="1">
      <c r="A15" s="34">
        <v>3</v>
      </c>
      <c r="B15" s="28" t="s">
        <v>23</v>
      </c>
      <c r="C15" s="29">
        <v>123</v>
      </c>
      <c r="D15" s="24">
        <v>17.72</v>
      </c>
      <c r="E15" s="17">
        <v>3.25</v>
      </c>
      <c r="F15" s="25">
        <v>5</v>
      </c>
      <c r="G15" s="17">
        <v>2.5</v>
      </c>
      <c r="H15" s="25">
        <v>145</v>
      </c>
      <c r="I15" s="24">
        <f t="shared" si="0"/>
        <v>1.1788617886178863</v>
      </c>
      <c r="J15" s="17">
        <v>3.5</v>
      </c>
      <c r="K15" s="24">
        <v>14.07</v>
      </c>
      <c r="L15" s="17">
        <v>0.75</v>
      </c>
      <c r="M15" s="25">
        <v>70</v>
      </c>
      <c r="N15" s="17">
        <v>4.5</v>
      </c>
      <c r="O15" s="25">
        <v>10</v>
      </c>
      <c r="P15" s="17">
        <v>5</v>
      </c>
      <c r="Q15" s="17">
        <f t="shared" si="1"/>
        <v>19.5</v>
      </c>
      <c r="R15" s="32">
        <f>Q15+Q16</f>
        <v>44</v>
      </c>
    </row>
    <row r="16" spans="1:18" ht="22.5" customHeight="1" thickBot="1">
      <c r="A16" s="35"/>
      <c r="B16" s="30" t="s">
        <v>58</v>
      </c>
      <c r="C16" s="31">
        <v>180</v>
      </c>
      <c r="D16" s="26">
        <v>7.11</v>
      </c>
      <c r="E16" s="13">
        <v>4.75</v>
      </c>
      <c r="F16" s="27" t="s">
        <v>46</v>
      </c>
      <c r="G16" s="13">
        <v>4.75</v>
      </c>
      <c r="H16" s="27">
        <v>230</v>
      </c>
      <c r="I16" s="26">
        <f t="shared" si="0"/>
        <v>1.2777777777777777</v>
      </c>
      <c r="J16" s="13">
        <v>4.75</v>
      </c>
      <c r="K16" s="26" t="s">
        <v>52</v>
      </c>
      <c r="L16" s="13">
        <v>3.25</v>
      </c>
      <c r="M16" s="27">
        <v>58</v>
      </c>
      <c r="N16" s="13">
        <v>4.25</v>
      </c>
      <c r="O16" s="27">
        <v>22</v>
      </c>
      <c r="P16" s="13">
        <v>2.75</v>
      </c>
      <c r="Q16" s="13">
        <f t="shared" si="1"/>
        <v>24.5</v>
      </c>
      <c r="R16" s="33"/>
    </row>
    <row r="17" spans="1:18" ht="22.5" customHeight="1">
      <c r="A17" s="34">
        <v>4</v>
      </c>
      <c r="B17" s="20" t="s">
        <v>32</v>
      </c>
      <c r="C17" s="21">
        <v>125</v>
      </c>
      <c r="D17" s="24">
        <v>16.73</v>
      </c>
      <c r="E17" s="17">
        <v>4.25</v>
      </c>
      <c r="F17" s="25">
        <v>10</v>
      </c>
      <c r="G17" s="17">
        <v>5</v>
      </c>
      <c r="H17" s="25">
        <v>149</v>
      </c>
      <c r="I17" s="24">
        <f t="shared" si="0"/>
        <v>1.192</v>
      </c>
      <c r="J17" s="17">
        <v>3.5</v>
      </c>
      <c r="K17" s="24">
        <v>21.24</v>
      </c>
      <c r="L17" s="17">
        <v>0.5</v>
      </c>
      <c r="M17" s="25">
        <v>61</v>
      </c>
      <c r="N17" s="17">
        <v>3.75</v>
      </c>
      <c r="O17" s="25">
        <v>10</v>
      </c>
      <c r="P17" s="17">
        <v>5</v>
      </c>
      <c r="Q17" s="17">
        <f t="shared" si="1"/>
        <v>22</v>
      </c>
      <c r="R17" s="32">
        <f>Q17+Q18</f>
        <v>40.75</v>
      </c>
    </row>
    <row r="18" spans="1:18" ht="22.5" customHeight="1" thickBot="1">
      <c r="A18" s="35"/>
      <c r="B18" s="15" t="s">
        <v>59</v>
      </c>
      <c r="C18" s="16">
        <v>166</v>
      </c>
      <c r="D18" s="26">
        <v>7.86</v>
      </c>
      <c r="E18" s="13">
        <v>3.75</v>
      </c>
      <c r="F18" s="27" t="s">
        <v>46</v>
      </c>
      <c r="G18" s="13">
        <v>4.75</v>
      </c>
      <c r="H18" s="27">
        <v>179</v>
      </c>
      <c r="I18" s="26">
        <f t="shared" si="0"/>
        <v>1.0783132530120483</v>
      </c>
      <c r="J18" s="13">
        <v>2.25</v>
      </c>
      <c r="K18" s="26">
        <v>5.17</v>
      </c>
      <c r="L18" s="13">
        <v>0.75</v>
      </c>
      <c r="M18" s="27">
        <v>68</v>
      </c>
      <c r="N18" s="13">
        <v>5</v>
      </c>
      <c r="O18" s="27">
        <v>19</v>
      </c>
      <c r="P18" s="13">
        <v>2.25</v>
      </c>
      <c r="Q18" s="13">
        <f t="shared" si="1"/>
        <v>18.75</v>
      </c>
      <c r="R18" s="33"/>
    </row>
    <row r="19" spans="1:18" ht="22.5" customHeight="1">
      <c r="A19" s="34">
        <v>5</v>
      </c>
      <c r="B19" s="20" t="s">
        <v>30</v>
      </c>
      <c r="C19" s="21">
        <v>130</v>
      </c>
      <c r="D19" s="24">
        <v>17.97</v>
      </c>
      <c r="E19" s="17">
        <v>3</v>
      </c>
      <c r="F19" s="25">
        <v>2</v>
      </c>
      <c r="G19" s="17">
        <v>1</v>
      </c>
      <c r="H19" s="25">
        <v>139</v>
      </c>
      <c r="I19" s="24">
        <f t="shared" si="0"/>
        <v>1.0692307692307692</v>
      </c>
      <c r="J19" s="17">
        <v>2</v>
      </c>
      <c r="K19" s="24">
        <v>29.01</v>
      </c>
      <c r="L19" s="17">
        <v>0.5</v>
      </c>
      <c r="M19" s="25">
        <v>48</v>
      </c>
      <c r="N19" s="17">
        <v>2.75</v>
      </c>
      <c r="O19" s="25">
        <v>8</v>
      </c>
      <c r="P19" s="17">
        <v>4</v>
      </c>
      <c r="Q19" s="17">
        <f t="shared" si="1"/>
        <v>13.25</v>
      </c>
      <c r="R19" s="32">
        <f>Q19+Q20</f>
        <v>36.5</v>
      </c>
    </row>
    <row r="20" spans="1:18" ht="22.5" customHeight="1" thickBot="1">
      <c r="A20" s="35"/>
      <c r="B20" s="15" t="s">
        <v>75</v>
      </c>
      <c r="C20" s="16">
        <v>167</v>
      </c>
      <c r="D20" s="26">
        <v>7.2</v>
      </c>
      <c r="E20" s="13">
        <v>4.75</v>
      </c>
      <c r="F20" s="27" t="s">
        <v>47</v>
      </c>
      <c r="G20" s="13">
        <v>5</v>
      </c>
      <c r="H20" s="27">
        <v>183</v>
      </c>
      <c r="I20" s="26">
        <f t="shared" si="0"/>
        <v>1.095808383233533</v>
      </c>
      <c r="J20" s="13">
        <v>2.5</v>
      </c>
      <c r="K20" s="26" t="s">
        <v>52</v>
      </c>
      <c r="L20" s="13">
        <v>3.25</v>
      </c>
      <c r="M20" s="27">
        <v>62</v>
      </c>
      <c r="N20" s="13">
        <v>4.75</v>
      </c>
      <c r="O20" s="27">
        <v>25</v>
      </c>
      <c r="P20" s="13">
        <v>3</v>
      </c>
      <c r="Q20" s="13">
        <f t="shared" si="1"/>
        <v>23.25</v>
      </c>
      <c r="R20" s="33"/>
    </row>
    <row r="21" spans="1:18" ht="22.5" customHeight="1">
      <c r="A21" s="34">
        <v>6</v>
      </c>
      <c r="B21" s="20" t="s">
        <v>26</v>
      </c>
      <c r="C21" s="21">
        <v>132</v>
      </c>
      <c r="D21" s="24">
        <v>17.38</v>
      </c>
      <c r="E21" s="17">
        <v>3.5</v>
      </c>
      <c r="F21" s="25">
        <v>1</v>
      </c>
      <c r="G21" s="17">
        <v>0.5</v>
      </c>
      <c r="H21" s="25">
        <v>154</v>
      </c>
      <c r="I21" s="24">
        <f t="shared" si="0"/>
        <v>1.1666666666666667</v>
      </c>
      <c r="J21" s="17">
        <v>3.25</v>
      </c>
      <c r="K21" s="24">
        <v>28.25</v>
      </c>
      <c r="L21" s="17">
        <v>0.5</v>
      </c>
      <c r="M21" s="25">
        <v>55</v>
      </c>
      <c r="N21" s="17">
        <v>3.25</v>
      </c>
      <c r="O21" s="25">
        <v>9</v>
      </c>
      <c r="P21" s="17">
        <v>4.5</v>
      </c>
      <c r="Q21" s="17">
        <f t="shared" si="1"/>
        <v>15.5</v>
      </c>
      <c r="R21" s="32">
        <f>Q21+Q22</f>
        <v>34.25</v>
      </c>
    </row>
    <row r="22" spans="1:18" ht="22.5" customHeight="1" thickBot="1">
      <c r="A22" s="35"/>
      <c r="B22" s="30" t="s">
        <v>60</v>
      </c>
      <c r="C22" s="31">
        <v>168</v>
      </c>
      <c r="D22" s="26">
        <v>7.42</v>
      </c>
      <c r="E22" s="13">
        <v>4.25</v>
      </c>
      <c r="F22" s="27" t="s">
        <v>46</v>
      </c>
      <c r="G22" s="13">
        <v>4.75</v>
      </c>
      <c r="H22" s="27">
        <v>149</v>
      </c>
      <c r="I22" s="26">
        <f t="shared" si="0"/>
        <v>0.8869047619047619</v>
      </c>
      <c r="J22" s="13">
        <v>0.25</v>
      </c>
      <c r="K22" s="26">
        <v>39.03</v>
      </c>
      <c r="L22" s="13">
        <v>2.25</v>
      </c>
      <c r="M22" s="27">
        <v>64</v>
      </c>
      <c r="N22" s="13">
        <v>4.75</v>
      </c>
      <c r="O22" s="27">
        <v>20</v>
      </c>
      <c r="P22" s="13">
        <v>2.5</v>
      </c>
      <c r="Q22" s="13">
        <f t="shared" si="1"/>
        <v>18.75</v>
      </c>
      <c r="R22" s="33"/>
    </row>
    <row r="23" spans="1:18" ht="22.5" customHeight="1">
      <c r="A23" s="34">
        <v>7</v>
      </c>
      <c r="B23" s="20" t="s">
        <v>38</v>
      </c>
      <c r="C23" s="21">
        <v>130</v>
      </c>
      <c r="D23" s="24">
        <v>17.25</v>
      </c>
      <c r="E23" s="17">
        <v>3.5</v>
      </c>
      <c r="F23" s="25">
        <v>0</v>
      </c>
      <c r="G23" s="17">
        <v>0</v>
      </c>
      <c r="H23" s="25">
        <v>143</v>
      </c>
      <c r="I23" s="24">
        <f t="shared" si="0"/>
        <v>1.1</v>
      </c>
      <c r="J23" s="17">
        <v>2.5</v>
      </c>
      <c r="K23" s="24">
        <v>29.77</v>
      </c>
      <c r="L23" s="17">
        <v>0.5</v>
      </c>
      <c r="M23" s="25">
        <v>55</v>
      </c>
      <c r="N23" s="17">
        <v>3.25</v>
      </c>
      <c r="O23" s="25">
        <v>10</v>
      </c>
      <c r="P23" s="17">
        <v>5</v>
      </c>
      <c r="Q23" s="17">
        <f t="shared" si="1"/>
        <v>14.75</v>
      </c>
      <c r="R23" s="32">
        <f>Q23+Q24</f>
        <v>32.75</v>
      </c>
    </row>
    <row r="24" spans="1:18" ht="22.5" customHeight="1" thickBot="1">
      <c r="A24" s="35"/>
      <c r="B24" s="15" t="s">
        <v>61</v>
      </c>
      <c r="C24" s="16">
        <v>160</v>
      </c>
      <c r="D24" s="26">
        <v>7.8</v>
      </c>
      <c r="E24" s="13">
        <v>4</v>
      </c>
      <c r="F24" s="27" t="s">
        <v>47</v>
      </c>
      <c r="G24" s="13">
        <v>5</v>
      </c>
      <c r="H24" s="27">
        <v>178</v>
      </c>
      <c r="I24" s="26">
        <f t="shared" si="0"/>
        <v>1.1125</v>
      </c>
      <c r="J24" s="13">
        <v>2.5</v>
      </c>
      <c r="K24" s="26">
        <v>12.14</v>
      </c>
      <c r="L24" s="13">
        <v>1</v>
      </c>
      <c r="M24" s="27">
        <v>48</v>
      </c>
      <c r="N24" s="13">
        <v>3.5</v>
      </c>
      <c r="O24" s="27">
        <v>17</v>
      </c>
      <c r="P24" s="13">
        <v>2</v>
      </c>
      <c r="Q24" s="13">
        <f t="shared" si="1"/>
        <v>18</v>
      </c>
      <c r="R24" s="33"/>
    </row>
    <row r="25" spans="1:18" ht="22.5" customHeight="1">
      <c r="A25" s="34">
        <v>8</v>
      </c>
      <c r="B25" s="28" t="s">
        <v>43</v>
      </c>
      <c r="C25" s="29">
        <v>112</v>
      </c>
      <c r="D25" s="24">
        <v>25.23</v>
      </c>
      <c r="E25" s="17">
        <v>0</v>
      </c>
      <c r="F25" s="25">
        <v>1</v>
      </c>
      <c r="G25" s="17">
        <v>0.5</v>
      </c>
      <c r="H25" s="25">
        <v>89</v>
      </c>
      <c r="I25" s="24">
        <f t="shared" si="0"/>
        <v>0.7946428571428571</v>
      </c>
      <c r="J25" s="17">
        <v>0</v>
      </c>
      <c r="K25" s="24" t="s">
        <v>44</v>
      </c>
      <c r="L25" s="17">
        <v>0</v>
      </c>
      <c r="M25" s="25">
        <v>16</v>
      </c>
      <c r="N25" s="17">
        <v>4.5</v>
      </c>
      <c r="O25" s="25">
        <v>10</v>
      </c>
      <c r="P25" s="17">
        <v>5</v>
      </c>
      <c r="Q25" s="17">
        <f t="shared" si="1"/>
        <v>10</v>
      </c>
      <c r="R25" s="32">
        <f>Q25+Q26</f>
        <v>31.5</v>
      </c>
    </row>
    <row r="26" spans="1:18" ht="22.5" customHeight="1" thickBot="1">
      <c r="A26" s="35"/>
      <c r="B26" s="30" t="s">
        <v>62</v>
      </c>
      <c r="C26" s="31">
        <v>195</v>
      </c>
      <c r="D26" s="26">
        <v>7.37</v>
      </c>
      <c r="E26" s="13">
        <v>4.5</v>
      </c>
      <c r="F26" s="27" t="s">
        <v>46</v>
      </c>
      <c r="G26" s="13">
        <v>4.75</v>
      </c>
      <c r="H26" s="27">
        <v>221</v>
      </c>
      <c r="I26" s="26">
        <f t="shared" si="0"/>
        <v>1.1333333333333333</v>
      </c>
      <c r="J26" s="13">
        <v>2.75</v>
      </c>
      <c r="K26" s="26">
        <v>3.71</v>
      </c>
      <c r="L26" s="13">
        <v>0.5</v>
      </c>
      <c r="M26" s="27">
        <v>70</v>
      </c>
      <c r="N26" s="13">
        <v>5</v>
      </c>
      <c r="O26" s="27">
        <v>33</v>
      </c>
      <c r="P26" s="13">
        <v>4</v>
      </c>
      <c r="Q26" s="13">
        <f t="shared" si="1"/>
        <v>21.5</v>
      </c>
      <c r="R26" s="33"/>
    </row>
    <row r="27" spans="1:18" ht="22.5" customHeight="1">
      <c r="A27" s="34">
        <v>9</v>
      </c>
      <c r="B27" s="20" t="s">
        <v>34</v>
      </c>
      <c r="C27" s="21">
        <v>129</v>
      </c>
      <c r="D27" s="24">
        <v>17.06</v>
      </c>
      <c r="E27" s="17">
        <v>3.75</v>
      </c>
      <c r="F27" s="25">
        <v>0</v>
      </c>
      <c r="G27" s="17">
        <v>0</v>
      </c>
      <c r="H27" s="25">
        <v>133</v>
      </c>
      <c r="I27" s="24">
        <f t="shared" si="0"/>
        <v>1.0310077519379846</v>
      </c>
      <c r="J27" s="17">
        <v>1.5</v>
      </c>
      <c r="K27" s="24">
        <v>23.17</v>
      </c>
      <c r="L27" s="17">
        <v>0.5</v>
      </c>
      <c r="M27" s="25">
        <v>64</v>
      </c>
      <c r="N27" s="17">
        <v>4</v>
      </c>
      <c r="O27" s="25">
        <v>10</v>
      </c>
      <c r="P27" s="17">
        <v>5</v>
      </c>
      <c r="Q27" s="17">
        <f t="shared" si="1"/>
        <v>14.75</v>
      </c>
      <c r="R27" s="32">
        <f>Q27+Q28</f>
        <v>30.75</v>
      </c>
    </row>
    <row r="28" spans="1:18" ht="22.5" customHeight="1" thickBot="1">
      <c r="A28" s="35"/>
      <c r="B28" s="15" t="s">
        <v>63</v>
      </c>
      <c r="C28" s="16">
        <v>168</v>
      </c>
      <c r="D28" s="26">
        <v>8.62</v>
      </c>
      <c r="E28" s="13">
        <v>2.75</v>
      </c>
      <c r="F28" s="27" t="s">
        <v>46</v>
      </c>
      <c r="G28" s="13">
        <v>4.75</v>
      </c>
      <c r="H28" s="27">
        <v>130</v>
      </c>
      <c r="I28" s="26">
        <f t="shared" si="0"/>
        <v>0.7738095238095238</v>
      </c>
      <c r="J28" s="13">
        <v>0</v>
      </c>
      <c r="K28" s="26" t="s">
        <v>52</v>
      </c>
      <c r="L28" s="13">
        <v>3.25</v>
      </c>
      <c r="M28" s="27">
        <v>40</v>
      </c>
      <c r="N28" s="13">
        <v>2.75</v>
      </c>
      <c r="O28" s="27">
        <v>21</v>
      </c>
      <c r="P28" s="13">
        <v>2.5</v>
      </c>
      <c r="Q28" s="13">
        <f t="shared" si="1"/>
        <v>16</v>
      </c>
      <c r="R28" s="33"/>
    </row>
    <row r="29" spans="1:18" ht="22.5" customHeight="1">
      <c r="A29" s="34">
        <v>10</v>
      </c>
      <c r="B29" s="20" t="s">
        <v>29</v>
      </c>
      <c r="C29" s="21">
        <v>123</v>
      </c>
      <c r="D29" s="24">
        <v>18.75</v>
      </c>
      <c r="E29" s="17">
        <v>2</v>
      </c>
      <c r="F29" s="25">
        <v>3</v>
      </c>
      <c r="G29" s="17">
        <v>1.5</v>
      </c>
      <c r="H29" s="25">
        <v>113</v>
      </c>
      <c r="I29" s="24">
        <f t="shared" si="0"/>
        <v>0.9186991869918699</v>
      </c>
      <c r="J29" s="17">
        <v>0.5</v>
      </c>
      <c r="K29" s="24">
        <v>16.76</v>
      </c>
      <c r="L29" s="17">
        <v>0.5</v>
      </c>
      <c r="M29" s="25">
        <v>27</v>
      </c>
      <c r="N29" s="17">
        <v>1</v>
      </c>
      <c r="O29" s="25">
        <v>7</v>
      </c>
      <c r="P29" s="17">
        <v>3.5</v>
      </c>
      <c r="Q29" s="17">
        <f t="shared" si="1"/>
        <v>9</v>
      </c>
      <c r="R29" s="32">
        <f>Q29+Q30</f>
        <v>28.5</v>
      </c>
    </row>
    <row r="30" spans="1:18" ht="22.5" customHeight="1" thickBot="1">
      <c r="A30" s="35"/>
      <c r="B30" s="15" t="s">
        <v>64</v>
      </c>
      <c r="C30" s="16">
        <v>180</v>
      </c>
      <c r="D30" s="26">
        <v>6.69</v>
      </c>
      <c r="E30" s="13">
        <v>5</v>
      </c>
      <c r="F30" s="27" t="s">
        <v>48</v>
      </c>
      <c r="G30" s="13">
        <v>4.25</v>
      </c>
      <c r="H30" s="27">
        <v>214</v>
      </c>
      <c r="I30" s="26">
        <f t="shared" si="0"/>
        <v>1.1888888888888889</v>
      </c>
      <c r="J30" s="13">
        <v>3.5</v>
      </c>
      <c r="K30" s="26">
        <v>8.17</v>
      </c>
      <c r="L30" s="13">
        <v>0.75</v>
      </c>
      <c r="M30" s="27">
        <v>47</v>
      </c>
      <c r="N30" s="13">
        <v>3.5</v>
      </c>
      <c r="O30" s="27">
        <v>20</v>
      </c>
      <c r="P30" s="13">
        <v>2.5</v>
      </c>
      <c r="Q30" s="13">
        <f t="shared" si="1"/>
        <v>19.5</v>
      </c>
      <c r="R30" s="33"/>
    </row>
    <row r="31" spans="1:18" ht="22.5" customHeight="1">
      <c r="A31" s="34">
        <v>11</v>
      </c>
      <c r="B31" s="28" t="s">
        <v>27</v>
      </c>
      <c r="C31" s="29">
        <v>132</v>
      </c>
      <c r="D31" s="24">
        <v>8.1</v>
      </c>
      <c r="E31" s="17">
        <v>2.75</v>
      </c>
      <c r="F31" s="25">
        <v>0</v>
      </c>
      <c r="G31" s="17">
        <v>0</v>
      </c>
      <c r="H31" s="25">
        <v>145</v>
      </c>
      <c r="I31" s="24">
        <f t="shared" si="0"/>
        <v>1.0984848484848484</v>
      </c>
      <c r="J31" s="17">
        <v>2.5</v>
      </c>
      <c r="K31" s="24">
        <v>21.93</v>
      </c>
      <c r="L31" s="17">
        <v>0.5</v>
      </c>
      <c r="M31" s="25">
        <v>38</v>
      </c>
      <c r="N31" s="17">
        <v>1.75</v>
      </c>
      <c r="O31" s="25">
        <v>5</v>
      </c>
      <c r="P31" s="17">
        <v>2.5</v>
      </c>
      <c r="Q31" s="17">
        <f t="shared" si="1"/>
        <v>10</v>
      </c>
      <c r="R31" s="32">
        <f>Q31+Q32</f>
        <v>28.25</v>
      </c>
    </row>
    <row r="32" spans="1:18" ht="22.5" customHeight="1" thickBot="1">
      <c r="A32" s="35"/>
      <c r="B32" s="15" t="s">
        <v>65</v>
      </c>
      <c r="C32" s="16">
        <v>165</v>
      </c>
      <c r="D32" s="26">
        <v>7.09</v>
      </c>
      <c r="E32" s="13">
        <v>4.75</v>
      </c>
      <c r="F32" s="27" t="s">
        <v>48</v>
      </c>
      <c r="G32" s="13">
        <v>4.25</v>
      </c>
      <c r="H32" s="27">
        <v>165</v>
      </c>
      <c r="I32" s="26">
        <f t="shared" si="0"/>
        <v>1</v>
      </c>
      <c r="J32" s="13">
        <v>1.25</v>
      </c>
      <c r="K32" s="26">
        <v>18.64</v>
      </c>
      <c r="L32" s="13">
        <v>1.25</v>
      </c>
      <c r="M32" s="27">
        <v>58</v>
      </c>
      <c r="N32" s="13">
        <v>4.25</v>
      </c>
      <c r="O32" s="27">
        <v>21</v>
      </c>
      <c r="P32" s="13">
        <v>2.5</v>
      </c>
      <c r="Q32" s="13">
        <f t="shared" si="1"/>
        <v>18.25</v>
      </c>
      <c r="R32" s="33"/>
    </row>
    <row r="33" spans="1:18" ht="22.5" customHeight="1">
      <c r="A33" s="34">
        <v>12</v>
      </c>
      <c r="B33" s="20" t="s">
        <v>33</v>
      </c>
      <c r="C33" s="21">
        <v>119</v>
      </c>
      <c r="D33" s="24">
        <v>19</v>
      </c>
      <c r="E33" s="17">
        <v>1.75</v>
      </c>
      <c r="F33" s="25">
        <v>0</v>
      </c>
      <c r="G33" s="17">
        <v>0</v>
      </c>
      <c r="H33" s="25">
        <v>126</v>
      </c>
      <c r="I33" s="24">
        <v>1.05</v>
      </c>
      <c r="J33" s="17">
        <v>1.75</v>
      </c>
      <c r="K33" s="24" t="s">
        <v>53</v>
      </c>
      <c r="L33" s="17">
        <v>0</v>
      </c>
      <c r="M33" s="25">
        <v>17</v>
      </c>
      <c r="N33" s="17">
        <v>0.25</v>
      </c>
      <c r="O33" s="25">
        <v>6</v>
      </c>
      <c r="P33" s="17">
        <v>3</v>
      </c>
      <c r="Q33" s="17">
        <f t="shared" si="1"/>
        <v>6.75</v>
      </c>
      <c r="R33" s="32">
        <f>Q33+Q34</f>
        <v>27.75</v>
      </c>
    </row>
    <row r="34" spans="1:18" ht="22.5" customHeight="1" thickBot="1">
      <c r="A34" s="35"/>
      <c r="B34" s="15" t="s">
        <v>66</v>
      </c>
      <c r="C34" s="16">
        <v>170</v>
      </c>
      <c r="D34" s="26">
        <v>7.29</v>
      </c>
      <c r="E34" s="13">
        <v>4.5</v>
      </c>
      <c r="F34" s="27" t="s">
        <v>46</v>
      </c>
      <c r="G34" s="13">
        <v>4.75</v>
      </c>
      <c r="H34" s="27">
        <v>162</v>
      </c>
      <c r="I34" s="26">
        <f aca="true" t="shared" si="2" ref="I34:I40">H34/C34</f>
        <v>0.9529411764705882</v>
      </c>
      <c r="J34" s="13">
        <v>0.75</v>
      </c>
      <c r="K34" s="26" t="s">
        <v>52</v>
      </c>
      <c r="L34" s="13">
        <v>3.25</v>
      </c>
      <c r="M34" s="27">
        <v>65</v>
      </c>
      <c r="N34" s="13">
        <v>5</v>
      </c>
      <c r="O34" s="27">
        <v>23</v>
      </c>
      <c r="P34" s="13">
        <v>2.75</v>
      </c>
      <c r="Q34" s="13">
        <f t="shared" si="1"/>
        <v>21</v>
      </c>
      <c r="R34" s="33"/>
    </row>
    <row r="35" spans="1:18" ht="22.5" customHeight="1">
      <c r="A35" s="34">
        <v>12</v>
      </c>
      <c r="B35" s="20" t="s">
        <v>36</v>
      </c>
      <c r="C35" s="21">
        <v>110</v>
      </c>
      <c r="D35" s="24">
        <v>21.02</v>
      </c>
      <c r="E35" s="17">
        <v>0.5</v>
      </c>
      <c r="F35" s="25">
        <v>0</v>
      </c>
      <c r="G35" s="17">
        <v>0</v>
      </c>
      <c r="H35" s="25">
        <v>116</v>
      </c>
      <c r="I35" s="24">
        <f t="shared" si="2"/>
        <v>1.0545454545454545</v>
      </c>
      <c r="J35" s="17">
        <v>1.75</v>
      </c>
      <c r="K35" s="24">
        <v>21.81</v>
      </c>
      <c r="L35" s="17">
        <v>0.5</v>
      </c>
      <c r="M35" s="25">
        <v>28</v>
      </c>
      <c r="N35" s="17">
        <v>1</v>
      </c>
      <c r="O35" s="25">
        <v>10</v>
      </c>
      <c r="P35" s="17">
        <v>5</v>
      </c>
      <c r="Q35" s="17">
        <f t="shared" si="1"/>
        <v>8.75</v>
      </c>
      <c r="R35" s="32">
        <f>Q35+Q36</f>
        <v>27.75</v>
      </c>
    </row>
    <row r="36" spans="1:18" ht="22.5" customHeight="1" thickBot="1">
      <c r="A36" s="35"/>
      <c r="B36" s="15" t="s">
        <v>67</v>
      </c>
      <c r="C36" s="16">
        <v>160</v>
      </c>
      <c r="D36" s="26">
        <v>7.63</v>
      </c>
      <c r="E36" s="13">
        <v>4</v>
      </c>
      <c r="F36" s="27" t="s">
        <v>47</v>
      </c>
      <c r="G36" s="13">
        <v>5</v>
      </c>
      <c r="H36" s="27">
        <v>170</v>
      </c>
      <c r="I36" s="26">
        <f t="shared" si="2"/>
        <v>1.0625</v>
      </c>
      <c r="J36" s="13">
        <v>2</v>
      </c>
      <c r="K36" s="26">
        <v>22.37</v>
      </c>
      <c r="L36" s="13">
        <v>1.5</v>
      </c>
      <c r="M36" s="27">
        <v>61</v>
      </c>
      <c r="N36" s="13">
        <v>4.5</v>
      </c>
      <c r="O36" s="27">
        <v>17</v>
      </c>
      <c r="P36" s="13">
        <v>2</v>
      </c>
      <c r="Q36" s="13">
        <f t="shared" si="1"/>
        <v>19</v>
      </c>
      <c r="R36" s="33"/>
    </row>
    <row r="37" spans="1:18" ht="22.5" customHeight="1">
      <c r="A37" s="34">
        <v>12</v>
      </c>
      <c r="B37" s="20" t="s">
        <v>39</v>
      </c>
      <c r="C37" s="21">
        <v>128</v>
      </c>
      <c r="D37" s="24">
        <v>18.12</v>
      </c>
      <c r="E37" s="17">
        <v>2.75</v>
      </c>
      <c r="F37" s="25">
        <v>3</v>
      </c>
      <c r="G37" s="17">
        <v>1.5</v>
      </c>
      <c r="H37" s="25">
        <v>130</v>
      </c>
      <c r="I37" s="24">
        <f t="shared" si="2"/>
        <v>1.015625</v>
      </c>
      <c r="J37" s="17">
        <v>1.5</v>
      </c>
      <c r="K37" s="24">
        <v>13.97</v>
      </c>
      <c r="L37" s="17">
        <v>1</v>
      </c>
      <c r="M37" s="25">
        <v>32</v>
      </c>
      <c r="N37" s="17">
        <v>1.25</v>
      </c>
      <c r="O37" s="25">
        <v>10</v>
      </c>
      <c r="P37" s="17">
        <v>5</v>
      </c>
      <c r="Q37" s="17">
        <f t="shared" si="1"/>
        <v>13</v>
      </c>
      <c r="R37" s="32">
        <f>Q37+Q38</f>
        <v>27.75</v>
      </c>
    </row>
    <row r="38" spans="1:18" ht="22.5" customHeight="1" thickBot="1">
      <c r="A38" s="35"/>
      <c r="B38" s="15" t="s">
        <v>68</v>
      </c>
      <c r="C38" s="16">
        <v>185</v>
      </c>
      <c r="D38" s="26">
        <v>6.83</v>
      </c>
      <c r="E38" s="13">
        <v>5</v>
      </c>
      <c r="F38" s="27" t="s">
        <v>48</v>
      </c>
      <c r="G38" s="13">
        <v>4.25</v>
      </c>
      <c r="H38" s="27">
        <v>184</v>
      </c>
      <c r="I38" s="26">
        <f t="shared" si="2"/>
        <v>0.9945945945945946</v>
      </c>
      <c r="J38" s="13">
        <v>1</v>
      </c>
      <c r="K38" s="26">
        <v>2.27</v>
      </c>
      <c r="L38" s="13">
        <v>0.5</v>
      </c>
      <c r="M38" s="27">
        <v>26</v>
      </c>
      <c r="N38" s="13">
        <v>1.75</v>
      </c>
      <c r="O38" s="27">
        <v>18</v>
      </c>
      <c r="P38" s="13">
        <v>2.25</v>
      </c>
      <c r="Q38" s="13">
        <f t="shared" si="1"/>
        <v>14.75</v>
      </c>
      <c r="R38" s="33"/>
    </row>
    <row r="39" spans="1:18" ht="22.5" customHeight="1">
      <c r="A39" s="34">
        <v>13</v>
      </c>
      <c r="B39" s="20" t="s">
        <v>28</v>
      </c>
      <c r="C39" s="21">
        <v>122</v>
      </c>
      <c r="D39" s="24">
        <v>39.02</v>
      </c>
      <c r="E39" s="17">
        <v>0</v>
      </c>
      <c r="F39" s="25">
        <v>4</v>
      </c>
      <c r="G39" s="17">
        <v>2</v>
      </c>
      <c r="H39" s="25">
        <v>114</v>
      </c>
      <c r="I39" s="24">
        <f t="shared" si="2"/>
        <v>0.9344262295081968</v>
      </c>
      <c r="J39" s="17">
        <v>0.5</v>
      </c>
      <c r="K39" s="24">
        <v>32.73</v>
      </c>
      <c r="L39" s="17">
        <v>0.5</v>
      </c>
      <c r="M39" s="25">
        <v>38</v>
      </c>
      <c r="N39" s="17">
        <v>1.75</v>
      </c>
      <c r="O39" s="25">
        <v>7</v>
      </c>
      <c r="P39" s="17">
        <v>3.5</v>
      </c>
      <c r="Q39" s="17">
        <f t="shared" si="1"/>
        <v>8.25</v>
      </c>
      <c r="R39" s="32">
        <f>Q39+Q40</f>
        <v>26.5</v>
      </c>
    </row>
    <row r="40" spans="1:18" ht="22.5" customHeight="1" thickBot="1">
      <c r="A40" s="35"/>
      <c r="B40" s="15" t="s">
        <v>69</v>
      </c>
      <c r="C40" s="16">
        <v>173</v>
      </c>
      <c r="D40" s="26">
        <v>6.91</v>
      </c>
      <c r="E40" s="13">
        <v>5</v>
      </c>
      <c r="F40" s="27" t="s">
        <v>49</v>
      </c>
      <c r="G40" s="13">
        <v>3</v>
      </c>
      <c r="H40" s="27">
        <v>188</v>
      </c>
      <c r="I40" s="26">
        <f t="shared" si="2"/>
        <v>1.0867052023121386</v>
      </c>
      <c r="J40" s="13">
        <v>2.25</v>
      </c>
      <c r="K40" s="26" t="s">
        <v>52</v>
      </c>
      <c r="L40" s="13">
        <v>3.25</v>
      </c>
      <c r="M40" s="27">
        <v>33</v>
      </c>
      <c r="N40" s="13">
        <v>2.25</v>
      </c>
      <c r="O40" s="27">
        <v>20</v>
      </c>
      <c r="P40" s="13">
        <v>2.5</v>
      </c>
      <c r="Q40" s="13">
        <f t="shared" si="1"/>
        <v>18.25</v>
      </c>
      <c r="R40" s="33"/>
    </row>
    <row r="41" spans="1:18" ht="22.5" customHeight="1">
      <c r="A41" s="34">
        <v>14</v>
      </c>
      <c r="B41" s="20" t="s">
        <v>31</v>
      </c>
      <c r="C41" s="21">
        <v>132</v>
      </c>
      <c r="D41" s="24">
        <v>19</v>
      </c>
      <c r="E41" s="17">
        <v>1.75</v>
      </c>
      <c r="F41" s="25">
        <v>1</v>
      </c>
      <c r="G41" s="17">
        <v>0.5</v>
      </c>
      <c r="H41" s="25">
        <v>142</v>
      </c>
      <c r="I41" s="24">
        <v>1.07</v>
      </c>
      <c r="J41" s="17">
        <v>2</v>
      </c>
      <c r="K41" s="24">
        <v>23.53</v>
      </c>
      <c r="L41" s="17">
        <v>0.5</v>
      </c>
      <c r="M41" s="25">
        <v>26</v>
      </c>
      <c r="N41" s="17">
        <v>0.75</v>
      </c>
      <c r="O41" s="25">
        <v>4</v>
      </c>
      <c r="P41" s="17">
        <v>2</v>
      </c>
      <c r="Q41" s="17">
        <f t="shared" si="1"/>
        <v>7.5</v>
      </c>
      <c r="R41" s="32">
        <f>Q41+Q42</f>
        <v>23.75</v>
      </c>
    </row>
    <row r="42" spans="1:18" ht="22.5" customHeight="1" thickBot="1">
      <c r="A42" s="35"/>
      <c r="B42" s="15" t="s">
        <v>70</v>
      </c>
      <c r="C42" s="16">
        <v>180</v>
      </c>
      <c r="D42" s="26">
        <v>6.97</v>
      </c>
      <c r="E42" s="13">
        <v>5</v>
      </c>
      <c r="F42" s="27" t="s">
        <v>47</v>
      </c>
      <c r="G42" s="13">
        <v>5</v>
      </c>
      <c r="H42" s="27">
        <v>138</v>
      </c>
      <c r="I42" s="26">
        <f>H42/C42</f>
        <v>0.7666666666666667</v>
      </c>
      <c r="J42" s="13">
        <v>0</v>
      </c>
      <c r="K42" s="26">
        <v>11.32</v>
      </c>
      <c r="L42" s="13">
        <v>1</v>
      </c>
      <c r="M42" s="27">
        <v>47</v>
      </c>
      <c r="N42" s="13">
        <v>3.5</v>
      </c>
      <c r="O42" s="27">
        <v>15</v>
      </c>
      <c r="P42" s="13">
        <v>1.75</v>
      </c>
      <c r="Q42" s="13">
        <f t="shared" si="1"/>
        <v>16.25</v>
      </c>
      <c r="R42" s="33"/>
    </row>
    <row r="43" spans="1:18" ht="22.5" customHeight="1">
      <c r="A43" s="34">
        <v>15</v>
      </c>
      <c r="B43" s="20" t="s">
        <v>45</v>
      </c>
      <c r="C43" s="21">
        <v>133</v>
      </c>
      <c r="D43" s="24">
        <v>19.69</v>
      </c>
      <c r="E43" s="17">
        <v>1.25</v>
      </c>
      <c r="F43" s="25">
        <v>0</v>
      </c>
      <c r="G43" s="17">
        <v>0</v>
      </c>
      <c r="H43" s="25">
        <v>140</v>
      </c>
      <c r="I43" s="24">
        <f>H43/C43</f>
        <v>1.0526315789473684</v>
      </c>
      <c r="J43" s="17">
        <v>1.75</v>
      </c>
      <c r="K43" s="24" t="s">
        <v>51</v>
      </c>
      <c r="L43" s="17">
        <v>0.25</v>
      </c>
      <c r="M43" s="25">
        <v>46</v>
      </c>
      <c r="N43" s="17">
        <v>2.5</v>
      </c>
      <c r="O43" s="25">
        <v>7</v>
      </c>
      <c r="P43" s="17">
        <v>3.5</v>
      </c>
      <c r="Q43" s="17">
        <f t="shared" si="1"/>
        <v>9.25</v>
      </c>
      <c r="R43" s="32">
        <f>Q43+Q44</f>
        <v>23.5</v>
      </c>
    </row>
    <row r="44" spans="1:18" ht="22.5" customHeight="1" thickBot="1">
      <c r="A44" s="35"/>
      <c r="B44" s="15" t="s">
        <v>72</v>
      </c>
      <c r="C44" s="16">
        <v>172</v>
      </c>
      <c r="D44" s="26">
        <v>18.61</v>
      </c>
      <c r="E44" s="13">
        <v>2.75</v>
      </c>
      <c r="F44" s="27" t="s">
        <v>48</v>
      </c>
      <c r="G44" s="13">
        <v>4.25</v>
      </c>
      <c r="H44" s="27">
        <v>140</v>
      </c>
      <c r="I44" s="26">
        <f>H44/C44</f>
        <v>0.813953488372093</v>
      </c>
      <c r="J44" s="13">
        <v>0</v>
      </c>
      <c r="K44" s="26">
        <v>3.77</v>
      </c>
      <c r="L44" s="13">
        <v>0.5</v>
      </c>
      <c r="M44" s="27">
        <v>62</v>
      </c>
      <c r="N44" s="13">
        <v>4.75</v>
      </c>
      <c r="O44" s="27">
        <v>17</v>
      </c>
      <c r="P44" s="13">
        <v>2</v>
      </c>
      <c r="Q44" s="13">
        <f t="shared" si="1"/>
        <v>14.25</v>
      </c>
      <c r="R44" s="33"/>
    </row>
    <row r="45" spans="1:18" ht="22.5" customHeight="1">
      <c r="A45" s="34">
        <v>16</v>
      </c>
      <c r="B45" s="28" t="s">
        <v>41</v>
      </c>
      <c r="C45" s="29">
        <v>97</v>
      </c>
      <c r="D45" s="24">
        <v>26.84</v>
      </c>
      <c r="E45" s="17">
        <v>0</v>
      </c>
      <c r="F45" s="25">
        <v>0</v>
      </c>
      <c r="G45" s="17">
        <v>0</v>
      </c>
      <c r="H45" s="25">
        <v>86</v>
      </c>
      <c r="I45" s="24">
        <f>H45/C45</f>
        <v>0.8865979381443299</v>
      </c>
      <c r="J45" s="17">
        <v>0.25</v>
      </c>
      <c r="K45" s="24" t="s">
        <v>44</v>
      </c>
      <c r="L45" s="17">
        <v>0</v>
      </c>
      <c r="M45" s="25">
        <v>0</v>
      </c>
      <c r="N45" s="17">
        <v>0</v>
      </c>
      <c r="O45" s="25">
        <v>0</v>
      </c>
      <c r="P45" s="17">
        <v>0</v>
      </c>
      <c r="Q45" s="17">
        <f t="shared" si="1"/>
        <v>0.25</v>
      </c>
      <c r="R45" s="32">
        <f>Q45+Q46</f>
        <v>23.25</v>
      </c>
    </row>
    <row r="46" spans="1:18" ht="22.5" customHeight="1" thickBot="1">
      <c r="A46" s="35"/>
      <c r="B46" s="30" t="s">
        <v>71</v>
      </c>
      <c r="C46" s="31">
        <v>158</v>
      </c>
      <c r="D46" s="26">
        <v>6.85</v>
      </c>
      <c r="E46" s="13">
        <v>5</v>
      </c>
      <c r="F46" s="27" t="s">
        <v>47</v>
      </c>
      <c r="G46" s="13">
        <v>5</v>
      </c>
      <c r="H46" s="27">
        <v>195</v>
      </c>
      <c r="I46" s="26">
        <f>H46/C46</f>
        <v>1.2341772151898733</v>
      </c>
      <c r="J46" s="13">
        <v>4</v>
      </c>
      <c r="K46" s="26">
        <v>6.73</v>
      </c>
      <c r="L46" s="13">
        <v>0.75</v>
      </c>
      <c r="M46" s="27">
        <v>70</v>
      </c>
      <c r="N46" s="13">
        <v>5</v>
      </c>
      <c r="O46" s="27">
        <v>27</v>
      </c>
      <c r="P46" s="13">
        <v>3.25</v>
      </c>
      <c r="Q46" s="13">
        <f t="shared" si="1"/>
        <v>23</v>
      </c>
      <c r="R46" s="33"/>
    </row>
    <row r="47" spans="1:18" ht="22.5" customHeight="1">
      <c r="A47" s="34">
        <v>17</v>
      </c>
      <c r="B47" s="20" t="s">
        <v>50</v>
      </c>
      <c r="C47" s="21">
        <v>128</v>
      </c>
      <c r="D47" s="24">
        <v>19.7</v>
      </c>
      <c r="E47" s="17">
        <v>1.25</v>
      </c>
      <c r="F47" s="25">
        <v>0</v>
      </c>
      <c r="G47" s="17">
        <v>0</v>
      </c>
      <c r="H47" s="25">
        <v>120</v>
      </c>
      <c r="I47" s="24">
        <f aca="true" t="shared" si="3" ref="I47:I54">H47/C47</f>
        <v>0.9375</v>
      </c>
      <c r="J47" s="17">
        <v>0.5</v>
      </c>
      <c r="K47" s="24" t="s">
        <v>51</v>
      </c>
      <c r="L47" s="17">
        <v>0.25</v>
      </c>
      <c r="M47" s="25">
        <v>12</v>
      </c>
      <c r="N47" s="17">
        <v>0</v>
      </c>
      <c r="O47" s="25">
        <v>10</v>
      </c>
      <c r="P47" s="17">
        <v>5</v>
      </c>
      <c r="Q47" s="17">
        <f aca="true" t="shared" si="4" ref="Q47:Q54">E47+G47+J47+L47+N47+P47</f>
        <v>7</v>
      </c>
      <c r="R47" s="32">
        <f>Q47+Q48</f>
        <v>22.25</v>
      </c>
    </row>
    <row r="48" spans="1:18" ht="22.5" customHeight="1" thickBot="1">
      <c r="A48" s="35"/>
      <c r="B48" s="15" t="s">
        <v>73</v>
      </c>
      <c r="C48" s="16">
        <v>178</v>
      </c>
      <c r="D48" s="26">
        <v>18.07</v>
      </c>
      <c r="E48" s="13">
        <v>0</v>
      </c>
      <c r="F48" s="27" t="s">
        <v>46</v>
      </c>
      <c r="G48" s="13">
        <v>4.75</v>
      </c>
      <c r="H48" s="27">
        <v>215</v>
      </c>
      <c r="I48" s="26">
        <f t="shared" si="3"/>
        <v>1.2078651685393258</v>
      </c>
      <c r="J48" s="13">
        <v>3.75</v>
      </c>
      <c r="K48" s="26">
        <v>19.01</v>
      </c>
      <c r="L48" s="13">
        <v>1.25</v>
      </c>
      <c r="M48" s="27">
        <v>43</v>
      </c>
      <c r="N48" s="13">
        <v>3</v>
      </c>
      <c r="O48" s="27">
        <v>21</v>
      </c>
      <c r="P48" s="13">
        <v>2.5</v>
      </c>
      <c r="Q48" s="13">
        <f t="shared" si="4"/>
        <v>15.25</v>
      </c>
      <c r="R48" s="33"/>
    </row>
    <row r="49" spans="1:18" ht="22.5" customHeight="1">
      <c r="A49" s="34">
        <v>18</v>
      </c>
      <c r="B49" s="20" t="s">
        <v>37</v>
      </c>
      <c r="C49" s="21">
        <v>113</v>
      </c>
      <c r="D49" s="24">
        <v>22.27</v>
      </c>
      <c r="E49" s="17">
        <v>0.25</v>
      </c>
      <c r="F49" s="25">
        <v>0</v>
      </c>
      <c r="G49" s="17">
        <v>0</v>
      </c>
      <c r="H49" s="25">
        <v>112</v>
      </c>
      <c r="I49" s="24">
        <f>H49/C49</f>
        <v>0.9911504424778761</v>
      </c>
      <c r="J49" s="17">
        <v>1</v>
      </c>
      <c r="K49" s="24" t="s">
        <v>54</v>
      </c>
      <c r="L49" s="17">
        <v>0.25</v>
      </c>
      <c r="M49" s="25">
        <v>19</v>
      </c>
      <c r="N49" s="17">
        <v>0.25</v>
      </c>
      <c r="O49" s="25">
        <v>7</v>
      </c>
      <c r="P49" s="17">
        <v>3.5</v>
      </c>
      <c r="Q49" s="17">
        <f>E49+G49+J49+L49+N49+P49</f>
        <v>5.25</v>
      </c>
      <c r="R49" s="32">
        <f>Q49+Q50</f>
        <v>18.75</v>
      </c>
    </row>
    <row r="50" spans="1:18" ht="22.5" customHeight="1" thickBot="1">
      <c r="A50" s="35"/>
      <c r="B50" s="15" t="s">
        <v>74</v>
      </c>
      <c r="C50" s="16">
        <v>165</v>
      </c>
      <c r="D50" s="26">
        <v>8.23</v>
      </c>
      <c r="E50" s="13">
        <v>3.25</v>
      </c>
      <c r="F50" s="27" t="s">
        <v>47</v>
      </c>
      <c r="G50" s="13">
        <v>5</v>
      </c>
      <c r="H50" s="27">
        <v>134</v>
      </c>
      <c r="I50" s="26">
        <f>H50/C50</f>
        <v>0.8121212121212121</v>
      </c>
      <c r="J50" s="13">
        <v>0</v>
      </c>
      <c r="K50" s="26">
        <v>15.51</v>
      </c>
      <c r="L50" s="13">
        <v>1.25</v>
      </c>
      <c r="M50" s="27">
        <v>33</v>
      </c>
      <c r="N50" s="13">
        <v>2.25</v>
      </c>
      <c r="O50" s="27">
        <v>14</v>
      </c>
      <c r="P50" s="13">
        <v>1.75</v>
      </c>
      <c r="Q50" s="13">
        <f>E50+G50+J50+L50+N50+P50</f>
        <v>13.5</v>
      </c>
      <c r="R50" s="33"/>
    </row>
    <row r="51" spans="1:18" ht="22.5" customHeight="1">
      <c r="A51" s="34">
        <v>19</v>
      </c>
      <c r="B51" s="20" t="s">
        <v>35</v>
      </c>
      <c r="C51" s="21">
        <v>114</v>
      </c>
      <c r="D51" s="24">
        <v>27.72</v>
      </c>
      <c r="E51" s="17">
        <v>0</v>
      </c>
      <c r="F51" s="25">
        <v>0</v>
      </c>
      <c r="G51" s="17">
        <v>0</v>
      </c>
      <c r="H51" s="25">
        <v>104</v>
      </c>
      <c r="I51" s="24">
        <f t="shared" si="3"/>
        <v>0.9122807017543859</v>
      </c>
      <c r="J51" s="17">
        <v>0.5</v>
      </c>
      <c r="K51" s="24">
        <v>0</v>
      </c>
      <c r="L51" s="17">
        <v>0</v>
      </c>
      <c r="M51" s="25">
        <v>15</v>
      </c>
      <c r="N51" s="17">
        <v>0.25</v>
      </c>
      <c r="O51" s="25">
        <v>4</v>
      </c>
      <c r="P51" s="17">
        <v>2</v>
      </c>
      <c r="Q51" s="17">
        <f t="shared" si="4"/>
        <v>2.75</v>
      </c>
      <c r="R51" s="32">
        <f>Q51+Q52</f>
        <v>15.25</v>
      </c>
    </row>
    <row r="52" spans="1:18" ht="22.5" customHeight="1" thickBot="1">
      <c r="A52" s="35"/>
      <c r="B52" s="15" t="s">
        <v>76</v>
      </c>
      <c r="C52" s="16">
        <v>162</v>
      </c>
      <c r="D52" s="26">
        <v>8.92</v>
      </c>
      <c r="E52" s="13">
        <v>2.5</v>
      </c>
      <c r="F52" s="27" t="s">
        <v>47</v>
      </c>
      <c r="G52" s="13">
        <v>5</v>
      </c>
      <c r="H52" s="27">
        <v>130</v>
      </c>
      <c r="I52" s="26">
        <f t="shared" si="3"/>
        <v>0.8024691358024691</v>
      </c>
      <c r="J52" s="13">
        <v>0</v>
      </c>
      <c r="K52" s="26">
        <v>6.97</v>
      </c>
      <c r="L52" s="13">
        <v>0.75</v>
      </c>
      <c r="M52" s="27">
        <v>41</v>
      </c>
      <c r="N52" s="13">
        <v>3</v>
      </c>
      <c r="O52" s="27">
        <v>10</v>
      </c>
      <c r="P52" s="13">
        <v>1.25</v>
      </c>
      <c r="Q52" s="13">
        <f t="shared" si="4"/>
        <v>12.5</v>
      </c>
      <c r="R52" s="33"/>
    </row>
    <row r="53" spans="1:18" ht="22.5" customHeight="1">
      <c r="A53" s="34">
        <v>20</v>
      </c>
      <c r="B53" s="20" t="s">
        <v>40</v>
      </c>
      <c r="C53" s="21">
        <v>111</v>
      </c>
      <c r="D53" s="24">
        <v>25.73</v>
      </c>
      <c r="E53" s="17">
        <v>0</v>
      </c>
      <c r="F53" s="25">
        <v>0</v>
      </c>
      <c r="G53" s="17">
        <v>0</v>
      </c>
      <c r="H53" s="25">
        <v>84</v>
      </c>
      <c r="I53" s="24">
        <f>H53/C53</f>
        <v>0.7567567567567568</v>
      </c>
      <c r="J53" s="17">
        <v>0</v>
      </c>
      <c r="K53" s="24">
        <v>0</v>
      </c>
      <c r="L53" s="17">
        <v>0</v>
      </c>
      <c r="M53" s="25">
        <v>2</v>
      </c>
      <c r="N53" s="17">
        <v>0</v>
      </c>
      <c r="O53" s="25">
        <v>0</v>
      </c>
      <c r="P53" s="17">
        <v>0</v>
      </c>
      <c r="Q53" s="17">
        <f t="shared" si="4"/>
        <v>0</v>
      </c>
      <c r="R53" s="32">
        <f>Q53+Q54</f>
        <v>8.75</v>
      </c>
    </row>
    <row r="54" spans="1:18" ht="22.5" customHeight="1" thickBot="1">
      <c r="A54" s="35"/>
      <c r="B54" s="30" t="s">
        <v>77</v>
      </c>
      <c r="C54" s="31">
        <v>178</v>
      </c>
      <c r="D54" s="26">
        <v>10.4</v>
      </c>
      <c r="E54" s="13">
        <v>0.75</v>
      </c>
      <c r="F54" s="27" t="s">
        <v>48</v>
      </c>
      <c r="G54" s="13">
        <v>4.25</v>
      </c>
      <c r="H54" s="27">
        <v>134</v>
      </c>
      <c r="I54" s="26">
        <f t="shared" si="3"/>
        <v>0.7528089887640449</v>
      </c>
      <c r="J54" s="13">
        <v>0</v>
      </c>
      <c r="K54" s="26">
        <v>2.27</v>
      </c>
      <c r="L54" s="13">
        <v>0.5</v>
      </c>
      <c r="M54" s="27">
        <v>33</v>
      </c>
      <c r="N54" s="13">
        <v>2.25</v>
      </c>
      <c r="O54" s="27">
        <v>9</v>
      </c>
      <c r="P54" s="13">
        <v>1</v>
      </c>
      <c r="Q54" s="13">
        <f t="shared" si="4"/>
        <v>8.75</v>
      </c>
      <c r="R54" s="33"/>
    </row>
    <row r="55" ht="12.75">
      <c r="R55" t="s">
        <v>21</v>
      </c>
    </row>
  </sheetData>
  <sheetProtection/>
  <mergeCells count="65">
    <mergeCell ref="A23:A24"/>
    <mergeCell ref="A29:A30"/>
    <mergeCell ref="R13:R14"/>
    <mergeCell ref="R11:R12"/>
    <mergeCell ref="R25:R26"/>
    <mergeCell ref="R23:R24"/>
    <mergeCell ref="R21:R22"/>
    <mergeCell ref="R19:R20"/>
    <mergeCell ref="R17:R18"/>
    <mergeCell ref="R15:R16"/>
    <mergeCell ref="A1:Q1"/>
    <mergeCell ref="N3:P4"/>
    <mergeCell ref="A5:A8"/>
    <mergeCell ref="B5:B8"/>
    <mergeCell ref="C5:C8"/>
    <mergeCell ref="D5:P5"/>
    <mergeCell ref="Q5:R8"/>
    <mergeCell ref="D6:E6"/>
    <mergeCell ref="F6:G6"/>
    <mergeCell ref="H6:J6"/>
    <mergeCell ref="K6:L6"/>
    <mergeCell ref="M6:N6"/>
    <mergeCell ref="O6:P6"/>
    <mergeCell ref="D7:E7"/>
    <mergeCell ref="F7:G7"/>
    <mergeCell ref="H7:J7"/>
    <mergeCell ref="K7:L7"/>
    <mergeCell ref="M7:N7"/>
    <mergeCell ref="O7:P7"/>
    <mergeCell ref="A9:A10"/>
    <mergeCell ref="A11:A12"/>
    <mergeCell ref="A13:A14"/>
    <mergeCell ref="A15:A16"/>
    <mergeCell ref="A17:A18"/>
    <mergeCell ref="A31:A32"/>
    <mergeCell ref="A19:A20"/>
    <mergeCell ref="A21:A22"/>
    <mergeCell ref="A25:A26"/>
    <mergeCell ref="A27:A28"/>
    <mergeCell ref="A33:A34"/>
    <mergeCell ref="A35:A36"/>
    <mergeCell ref="A37:A38"/>
    <mergeCell ref="A39:A40"/>
    <mergeCell ref="A47:A48"/>
    <mergeCell ref="A49:A50"/>
    <mergeCell ref="A41:A42"/>
    <mergeCell ref="A43:A44"/>
    <mergeCell ref="A45:A46"/>
    <mergeCell ref="A53:A54"/>
    <mergeCell ref="R9:R10"/>
    <mergeCell ref="R49:R50"/>
    <mergeCell ref="R47:R48"/>
    <mergeCell ref="R45:R46"/>
    <mergeCell ref="R43:R44"/>
    <mergeCell ref="A51:A52"/>
    <mergeCell ref="R35:R36"/>
    <mergeCell ref="R33:R34"/>
    <mergeCell ref="R31:R32"/>
    <mergeCell ref="R27:R28"/>
    <mergeCell ref="R53:R54"/>
    <mergeCell ref="R51:R52"/>
    <mergeCell ref="R41:R42"/>
    <mergeCell ref="R39:R40"/>
    <mergeCell ref="R37:R38"/>
    <mergeCell ref="R29:R30"/>
  </mergeCells>
  <printOptions horizontalCentered="1"/>
  <pageMargins left="0.5905511811023623" right="0.5905511811023623" top="0.3937007874015748" bottom="0.3937007874015748" header="0" footer="0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625" style="0" customWidth="1"/>
    <col min="2" max="2" width="20.00390625" style="0" customWidth="1"/>
    <col min="3" max="3" width="4.625" style="0" customWidth="1"/>
    <col min="4" max="5" width="5.75390625" style="0" customWidth="1"/>
    <col min="6" max="6" width="8.375" style="0" customWidth="1"/>
    <col min="7" max="10" width="5.75390625" style="0" customWidth="1"/>
    <col min="11" max="11" width="6.625" style="0" customWidth="1"/>
    <col min="12" max="12" width="5.75390625" style="0" customWidth="1"/>
    <col min="13" max="13" width="6.625" style="0" customWidth="1"/>
    <col min="14" max="16" width="5.75390625" style="0" customWidth="1"/>
    <col min="17" max="17" width="7.75390625" style="0" customWidth="1"/>
  </cols>
  <sheetData>
    <row r="1" spans="1:17" ht="18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54" t="s">
        <v>15</v>
      </c>
      <c r="O3" s="54"/>
      <c r="P3" s="54"/>
      <c r="Q3" s="1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5"/>
      <c r="O4" s="55"/>
      <c r="P4" s="55"/>
      <c r="Q4" s="1"/>
    </row>
    <row r="5" spans="1:17" ht="12.75" customHeight="1">
      <c r="A5" s="56" t="s">
        <v>0</v>
      </c>
      <c r="B5" s="58" t="s">
        <v>1</v>
      </c>
      <c r="C5" s="60" t="s">
        <v>10</v>
      </c>
      <c r="D5" s="61" t="s">
        <v>11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  <c r="Q5" s="48" t="s">
        <v>13</v>
      </c>
    </row>
    <row r="6" spans="1:17" ht="12.75">
      <c r="A6" s="57"/>
      <c r="B6" s="59"/>
      <c r="C6" s="59"/>
      <c r="D6" s="36" t="s">
        <v>2</v>
      </c>
      <c r="E6" s="36"/>
      <c r="F6" s="36" t="s">
        <v>3</v>
      </c>
      <c r="G6" s="36"/>
      <c r="H6" s="36" t="s">
        <v>4</v>
      </c>
      <c r="I6" s="36"/>
      <c r="J6" s="36"/>
      <c r="K6" s="36" t="s">
        <v>5</v>
      </c>
      <c r="L6" s="36"/>
      <c r="M6" s="36" t="s">
        <v>6</v>
      </c>
      <c r="N6" s="36"/>
      <c r="O6" s="36" t="s">
        <v>7</v>
      </c>
      <c r="P6" s="36"/>
      <c r="Q6" s="64"/>
    </row>
    <row r="7" spans="1:17" ht="13.5" thickBot="1">
      <c r="A7" s="57"/>
      <c r="B7" s="59"/>
      <c r="C7" s="59"/>
      <c r="D7" s="14" t="s">
        <v>8</v>
      </c>
      <c r="E7" s="14" t="s">
        <v>9</v>
      </c>
      <c r="F7" s="14" t="s">
        <v>8</v>
      </c>
      <c r="G7" s="14" t="s">
        <v>9</v>
      </c>
      <c r="H7" s="14" t="s">
        <v>8</v>
      </c>
      <c r="I7" s="14" t="s">
        <v>12</v>
      </c>
      <c r="J7" s="14" t="s">
        <v>9</v>
      </c>
      <c r="K7" s="14" t="s">
        <v>8</v>
      </c>
      <c r="L7" s="14" t="s">
        <v>9</v>
      </c>
      <c r="M7" s="14" t="s">
        <v>8</v>
      </c>
      <c r="N7" s="14" t="s">
        <v>9</v>
      </c>
      <c r="O7" s="14" t="s">
        <v>8</v>
      </c>
      <c r="P7" s="14" t="s">
        <v>9</v>
      </c>
      <c r="Q7" s="65"/>
    </row>
    <row r="8" spans="1:17" ht="12.75">
      <c r="A8" s="18">
        <v>1</v>
      </c>
      <c r="B8" s="20" t="s">
        <v>24</v>
      </c>
      <c r="C8" s="21">
        <v>133</v>
      </c>
      <c r="D8" s="24">
        <v>15.34</v>
      </c>
      <c r="E8" s="17">
        <v>5</v>
      </c>
      <c r="F8" s="25">
        <v>10</v>
      </c>
      <c r="G8" s="17">
        <v>5</v>
      </c>
      <c r="H8" s="25">
        <v>167</v>
      </c>
      <c r="I8" s="24">
        <f aca="true" t="shared" si="0" ref="I8:I23">H8/C8</f>
        <v>1.255639097744361</v>
      </c>
      <c r="J8" s="17">
        <v>4.5</v>
      </c>
      <c r="K8" s="24">
        <v>6.74</v>
      </c>
      <c r="L8" s="17">
        <v>5</v>
      </c>
      <c r="M8" s="25">
        <v>64</v>
      </c>
      <c r="N8" s="17">
        <v>4</v>
      </c>
      <c r="O8" s="25">
        <v>10</v>
      </c>
      <c r="P8" s="17">
        <v>5</v>
      </c>
      <c r="Q8" s="19">
        <f aca="true" t="shared" si="1" ref="Q8:Q30">E8+G8+J8+L8+N8+P8</f>
        <v>28.5</v>
      </c>
    </row>
    <row r="9" spans="1:17" ht="12.75">
      <c r="A9" s="7">
        <v>2</v>
      </c>
      <c r="B9" s="4" t="s">
        <v>25</v>
      </c>
      <c r="C9" s="5">
        <v>136</v>
      </c>
      <c r="D9" s="23">
        <v>16.09</v>
      </c>
      <c r="E9" s="11">
        <v>4.75</v>
      </c>
      <c r="F9" s="22">
        <v>10</v>
      </c>
      <c r="G9" s="11">
        <v>5</v>
      </c>
      <c r="H9" s="22">
        <v>166</v>
      </c>
      <c r="I9" s="23">
        <f t="shared" si="0"/>
        <v>1.2205882352941178</v>
      </c>
      <c r="J9" s="11">
        <v>4</v>
      </c>
      <c r="K9" s="23">
        <v>7.39</v>
      </c>
      <c r="L9" s="11">
        <v>4.5</v>
      </c>
      <c r="M9" s="22">
        <v>79</v>
      </c>
      <c r="N9" s="11">
        <v>5</v>
      </c>
      <c r="O9" s="22">
        <v>10</v>
      </c>
      <c r="P9" s="11">
        <v>5</v>
      </c>
      <c r="Q9" s="6">
        <f t="shared" si="1"/>
        <v>28.25</v>
      </c>
    </row>
    <row r="10" spans="1:17" ht="12.75">
      <c r="A10" s="7">
        <v>3</v>
      </c>
      <c r="B10" s="4" t="s">
        <v>32</v>
      </c>
      <c r="C10" s="5">
        <v>125</v>
      </c>
      <c r="D10" s="23">
        <v>16.73</v>
      </c>
      <c r="E10" s="11">
        <v>4.25</v>
      </c>
      <c r="F10" s="22">
        <v>10</v>
      </c>
      <c r="G10" s="11">
        <v>5</v>
      </c>
      <c r="H10" s="22">
        <v>149</v>
      </c>
      <c r="I10" s="23">
        <f t="shared" si="0"/>
        <v>1.192</v>
      </c>
      <c r="J10" s="11">
        <v>3.5</v>
      </c>
      <c r="K10" s="23">
        <v>21.24</v>
      </c>
      <c r="L10" s="11">
        <v>0.5</v>
      </c>
      <c r="M10" s="22">
        <v>61</v>
      </c>
      <c r="N10" s="11">
        <v>3.75</v>
      </c>
      <c r="O10" s="22">
        <v>10</v>
      </c>
      <c r="P10" s="11">
        <v>5</v>
      </c>
      <c r="Q10" s="6">
        <f t="shared" si="1"/>
        <v>22</v>
      </c>
    </row>
    <row r="11" spans="1:17" ht="12.75">
      <c r="A11" s="7">
        <v>4</v>
      </c>
      <c r="B11" s="8" t="s">
        <v>42</v>
      </c>
      <c r="C11" s="9">
        <v>128</v>
      </c>
      <c r="D11" s="23">
        <v>16.69</v>
      </c>
      <c r="E11" s="11">
        <v>4.25</v>
      </c>
      <c r="F11" s="22">
        <v>10</v>
      </c>
      <c r="G11" s="11">
        <v>5</v>
      </c>
      <c r="H11" s="22">
        <v>141</v>
      </c>
      <c r="I11" s="23">
        <f t="shared" si="0"/>
        <v>1.1015625</v>
      </c>
      <c r="J11" s="11">
        <v>2.5</v>
      </c>
      <c r="K11" s="23">
        <v>11.97</v>
      </c>
      <c r="L11" s="11">
        <v>1.5</v>
      </c>
      <c r="M11" s="22">
        <v>59</v>
      </c>
      <c r="N11" s="11">
        <v>3.5</v>
      </c>
      <c r="O11" s="22">
        <v>10</v>
      </c>
      <c r="P11" s="11">
        <v>5</v>
      </c>
      <c r="Q11" s="6">
        <f t="shared" si="1"/>
        <v>21.75</v>
      </c>
    </row>
    <row r="12" spans="1:17" ht="12.75">
      <c r="A12" s="7">
        <v>5</v>
      </c>
      <c r="B12" s="8" t="s">
        <v>23</v>
      </c>
      <c r="C12" s="9">
        <v>123</v>
      </c>
      <c r="D12" s="23">
        <v>17.72</v>
      </c>
      <c r="E12" s="11">
        <v>3.25</v>
      </c>
      <c r="F12" s="22">
        <v>5</v>
      </c>
      <c r="G12" s="11">
        <v>2.5</v>
      </c>
      <c r="H12" s="22">
        <v>145</v>
      </c>
      <c r="I12" s="23">
        <f t="shared" si="0"/>
        <v>1.1788617886178863</v>
      </c>
      <c r="J12" s="11">
        <v>3.5</v>
      </c>
      <c r="K12" s="23">
        <v>14.07</v>
      </c>
      <c r="L12" s="11">
        <v>0.75</v>
      </c>
      <c r="M12" s="22">
        <v>70</v>
      </c>
      <c r="N12" s="11">
        <v>4.5</v>
      </c>
      <c r="O12" s="22">
        <v>10</v>
      </c>
      <c r="P12" s="11">
        <v>5</v>
      </c>
      <c r="Q12" s="6">
        <f t="shared" si="1"/>
        <v>19.5</v>
      </c>
    </row>
    <row r="13" spans="1:17" ht="12.75">
      <c r="A13" s="7">
        <v>6</v>
      </c>
      <c r="B13" s="4" t="s">
        <v>26</v>
      </c>
      <c r="C13" s="5">
        <v>132</v>
      </c>
      <c r="D13" s="23">
        <v>17.38</v>
      </c>
      <c r="E13" s="11">
        <v>3.5</v>
      </c>
      <c r="F13" s="22">
        <v>1</v>
      </c>
      <c r="G13" s="11">
        <v>0.5</v>
      </c>
      <c r="H13" s="22">
        <v>154</v>
      </c>
      <c r="I13" s="23">
        <f t="shared" si="0"/>
        <v>1.1666666666666667</v>
      </c>
      <c r="J13" s="11">
        <v>3.25</v>
      </c>
      <c r="K13" s="23">
        <v>28.25</v>
      </c>
      <c r="L13" s="11">
        <v>0.5</v>
      </c>
      <c r="M13" s="22">
        <v>55</v>
      </c>
      <c r="N13" s="11">
        <v>3.25</v>
      </c>
      <c r="O13" s="22">
        <v>9</v>
      </c>
      <c r="P13" s="11">
        <v>4.5</v>
      </c>
      <c r="Q13" s="6">
        <f t="shared" si="1"/>
        <v>15.5</v>
      </c>
    </row>
    <row r="14" spans="1:17" ht="12.75">
      <c r="A14" s="7">
        <v>7</v>
      </c>
      <c r="B14" s="4" t="s">
        <v>38</v>
      </c>
      <c r="C14" s="5">
        <v>130</v>
      </c>
      <c r="D14" s="23">
        <v>17.25</v>
      </c>
      <c r="E14" s="11">
        <v>3.5</v>
      </c>
      <c r="F14" s="22">
        <v>0</v>
      </c>
      <c r="G14" s="11">
        <v>0</v>
      </c>
      <c r="H14" s="22">
        <v>143</v>
      </c>
      <c r="I14" s="23">
        <f t="shared" si="0"/>
        <v>1.1</v>
      </c>
      <c r="J14" s="11">
        <v>2.5</v>
      </c>
      <c r="K14" s="23">
        <v>29.77</v>
      </c>
      <c r="L14" s="11">
        <v>0.5</v>
      </c>
      <c r="M14" s="22">
        <v>55</v>
      </c>
      <c r="N14" s="11">
        <v>3.25</v>
      </c>
      <c r="O14" s="22">
        <v>10</v>
      </c>
      <c r="P14" s="11">
        <v>5</v>
      </c>
      <c r="Q14" s="6">
        <f t="shared" si="1"/>
        <v>14.75</v>
      </c>
    </row>
    <row r="15" spans="1:17" ht="12.75">
      <c r="A15" s="7">
        <v>7</v>
      </c>
      <c r="B15" s="4" t="s">
        <v>34</v>
      </c>
      <c r="C15" s="5">
        <v>129</v>
      </c>
      <c r="D15" s="23">
        <v>17.06</v>
      </c>
      <c r="E15" s="11">
        <v>3.75</v>
      </c>
      <c r="F15" s="22">
        <v>0</v>
      </c>
      <c r="G15" s="11">
        <v>0</v>
      </c>
      <c r="H15" s="22">
        <v>133</v>
      </c>
      <c r="I15" s="23">
        <f t="shared" si="0"/>
        <v>1.0310077519379846</v>
      </c>
      <c r="J15" s="11">
        <v>1.5</v>
      </c>
      <c r="K15" s="23">
        <v>23.17</v>
      </c>
      <c r="L15" s="11">
        <v>0.5</v>
      </c>
      <c r="M15" s="22">
        <v>64</v>
      </c>
      <c r="N15" s="11">
        <v>4</v>
      </c>
      <c r="O15" s="22">
        <v>10</v>
      </c>
      <c r="P15" s="11">
        <v>5</v>
      </c>
      <c r="Q15" s="6">
        <f t="shared" si="1"/>
        <v>14.75</v>
      </c>
    </row>
    <row r="16" spans="1:17" ht="12.75">
      <c r="A16" s="7">
        <v>9</v>
      </c>
      <c r="B16" s="4" t="s">
        <v>30</v>
      </c>
      <c r="C16" s="5">
        <v>130</v>
      </c>
      <c r="D16" s="23">
        <v>17.97</v>
      </c>
      <c r="E16" s="11">
        <v>3</v>
      </c>
      <c r="F16" s="22">
        <v>2</v>
      </c>
      <c r="G16" s="11">
        <v>1</v>
      </c>
      <c r="H16" s="22">
        <v>139</v>
      </c>
      <c r="I16" s="23">
        <f t="shared" si="0"/>
        <v>1.0692307692307692</v>
      </c>
      <c r="J16" s="11">
        <v>2</v>
      </c>
      <c r="K16" s="23">
        <v>29.01</v>
      </c>
      <c r="L16" s="11">
        <v>0.5</v>
      </c>
      <c r="M16" s="22">
        <v>48</v>
      </c>
      <c r="N16" s="11">
        <v>2.75</v>
      </c>
      <c r="O16" s="22">
        <v>8</v>
      </c>
      <c r="P16" s="11">
        <v>4</v>
      </c>
      <c r="Q16" s="6">
        <f t="shared" si="1"/>
        <v>13.25</v>
      </c>
    </row>
    <row r="17" spans="1:17" ht="12.75">
      <c r="A17" s="7">
        <v>10</v>
      </c>
      <c r="B17" s="4" t="s">
        <v>39</v>
      </c>
      <c r="C17" s="5">
        <v>128</v>
      </c>
      <c r="D17" s="23">
        <v>18.12</v>
      </c>
      <c r="E17" s="11">
        <v>2.75</v>
      </c>
      <c r="F17" s="22">
        <v>3</v>
      </c>
      <c r="G17" s="11">
        <v>1.5</v>
      </c>
      <c r="H17" s="22">
        <v>130</v>
      </c>
      <c r="I17" s="23">
        <f t="shared" si="0"/>
        <v>1.015625</v>
      </c>
      <c r="J17" s="11">
        <v>1.5</v>
      </c>
      <c r="K17" s="23">
        <v>13.97</v>
      </c>
      <c r="L17" s="11">
        <v>1</v>
      </c>
      <c r="M17" s="22">
        <v>32</v>
      </c>
      <c r="N17" s="11">
        <v>1.25</v>
      </c>
      <c r="O17" s="22">
        <v>10</v>
      </c>
      <c r="P17" s="11">
        <v>5</v>
      </c>
      <c r="Q17" s="6">
        <f t="shared" si="1"/>
        <v>13</v>
      </c>
    </row>
    <row r="18" spans="1:17" ht="12.75">
      <c r="A18" s="7">
        <v>11</v>
      </c>
      <c r="B18" s="8" t="s">
        <v>43</v>
      </c>
      <c r="C18" s="9">
        <v>112</v>
      </c>
      <c r="D18" s="23">
        <v>25.23</v>
      </c>
      <c r="E18" s="11">
        <v>0</v>
      </c>
      <c r="F18" s="22">
        <v>1</v>
      </c>
      <c r="G18" s="11">
        <v>0.5</v>
      </c>
      <c r="H18" s="22">
        <v>89</v>
      </c>
      <c r="I18" s="23">
        <f t="shared" si="0"/>
        <v>0.7946428571428571</v>
      </c>
      <c r="J18" s="11">
        <v>0</v>
      </c>
      <c r="K18" s="23" t="s">
        <v>44</v>
      </c>
      <c r="L18" s="11">
        <v>0</v>
      </c>
      <c r="M18" s="22">
        <v>16</v>
      </c>
      <c r="N18" s="11">
        <v>4.5</v>
      </c>
      <c r="O18" s="22">
        <v>10</v>
      </c>
      <c r="P18" s="11">
        <v>5</v>
      </c>
      <c r="Q18" s="6">
        <f t="shared" si="1"/>
        <v>10</v>
      </c>
    </row>
    <row r="19" spans="1:17" ht="12.75">
      <c r="A19" s="7">
        <v>11</v>
      </c>
      <c r="B19" s="8" t="s">
        <v>27</v>
      </c>
      <c r="C19" s="9">
        <v>132</v>
      </c>
      <c r="D19" s="23">
        <v>8.1</v>
      </c>
      <c r="E19" s="11">
        <v>2.75</v>
      </c>
      <c r="F19" s="22">
        <v>0</v>
      </c>
      <c r="G19" s="11">
        <v>0</v>
      </c>
      <c r="H19" s="22">
        <v>145</v>
      </c>
      <c r="I19" s="23">
        <f t="shared" si="0"/>
        <v>1.0984848484848484</v>
      </c>
      <c r="J19" s="11">
        <v>2.5</v>
      </c>
      <c r="K19" s="23">
        <v>21.93</v>
      </c>
      <c r="L19" s="11">
        <v>0.5</v>
      </c>
      <c r="M19" s="22">
        <v>38</v>
      </c>
      <c r="N19" s="11">
        <v>1.75</v>
      </c>
      <c r="O19" s="22">
        <v>5</v>
      </c>
      <c r="P19" s="11">
        <v>2.5</v>
      </c>
      <c r="Q19" s="6">
        <f t="shared" si="1"/>
        <v>10</v>
      </c>
    </row>
    <row r="20" spans="1:17" ht="12.75">
      <c r="A20" s="7">
        <v>13</v>
      </c>
      <c r="B20" s="4" t="s">
        <v>45</v>
      </c>
      <c r="C20" s="5">
        <v>133</v>
      </c>
      <c r="D20" s="23">
        <v>19.69</v>
      </c>
      <c r="E20" s="11">
        <v>1.25</v>
      </c>
      <c r="F20" s="22">
        <v>0</v>
      </c>
      <c r="G20" s="11">
        <v>0</v>
      </c>
      <c r="H20" s="22">
        <v>140</v>
      </c>
      <c r="I20" s="23">
        <f t="shared" si="0"/>
        <v>1.0526315789473684</v>
      </c>
      <c r="J20" s="11">
        <v>1.75</v>
      </c>
      <c r="K20" s="23" t="s">
        <v>51</v>
      </c>
      <c r="L20" s="11">
        <v>0.25</v>
      </c>
      <c r="M20" s="22">
        <v>46</v>
      </c>
      <c r="N20" s="11">
        <v>2.5</v>
      </c>
      <c r="O20" s="22">
        <v>7</v>
      </c>
      <c r="P20" s="11">
        <v>3.5</v>
      </c>
      <c r="Q20" s="6">
        <f t="shared" si="1"/>
        <v>9.25</v>
      </c>
    </row>
    <row r="21" spans="1:17" ht="12.75">
      <c r="A21" s="7">
        <v>14</v>
      </c>
      <c r="B21" s="4" t="s">
        <v>29</v>
      </c>
      <c r="C21" s="5">
        <v>123</v>
      </c>
      <c r="D21" s="23">
        <v>18.75</v>
      </c>
      <c r="E21" s="11">
        <v>2</v>
      </c>
      <c r="F21" s="22">
        <v>3</v>
      </c>
      <c r="G21" s="11">
        <v>1.5</v>
      </c>
      <c r="H21" s="22">
        <v>113</v>
      </c>
      <c r="I21" s="23">
        <f t="shared" si="0"/>
        <v>0.9186991869918699</v>
      </c>
      <c r="J21" s="11">
        <v>0.5</v>
      </c>
      <c r="K21" s="23">
        <v>16.76</v>
      </c>
      <c r="L21" s="11">
        <v>0.5</v>
      </c>
      <c r="M21" s="22">
        <v>27</v>
      </c>
      <c r="N21" s="11">
        <v>1</v>
      </c>
      <c r="O21" s="22">
        <v>7</v>
      </c>
      <c r="P21" s="11">
        <v>3.5</v>
      </c>
      <c r="Q21" s="6">
        <f t="shared" si="1"/>
        <v>9</v>
      </c>
    </row>
    <row r="22" spans="1:17" ht="12.75">
      <c r="A22" s="7">
        <v>15</v>
      </c>
      <c r="B22" s="4" t="s">
        <v>36</v>
      </c>
      <c r="C22" s="5">
        <v>110</v>
      </c>
      <c r="D22" s="23">
        <v>21.02</v>
      </c>
      <c r="E22" s="11">
        <v>0.5</v>
      </c>
      <c r="F22" s="22">
        <v>0</v>
      </c>
      <c r="G22" s="11">
        <v>0</v>
      </c>
      <c r="H22" s="22">
        <v>116</v>
      </c>
      <c r="I22" s="23">
        <f t="shared" si="0"/>
        <v>1.0545454545454545</v>
      </c>
      <c r="J22" s="11">
        <v>1.75</v>
      </c>
      <c r="K22" s="23">
        <v>21.81</v>
      </c>
      <c r="L22" s="11">
        <v>0.5</v>
      </c>
      <c r="M22" s="22">
        <v>28</v>
      </c>
      <c r="N22" s="11">
        <v>1</v>
      </c>
      <c r="O22" s="22">
        <v>10</v>
      </c>
      <c r="P22" s="11">
        <v>5</v>
      </c>
      <c r="Q22" s="6">
        <f t="shared" si="1"/>
        <v>8.75</v>
      </c>
    </row>
    <row r="23" spans="1:17" ht="12.75">
      <c r="A23" s="7">
        <v>16</v>
      </c>
      <c r="B23" s="4" t="s">
        <v>28</v>
      </c>
      <c r="C23" s="5">
        <v>122</v>
      </c>
      <c r="D23" s="23">
        <v>39.02</v>
      </c>
      <c r="E23" s="11">
        <v>0</v>
      </c>
      <c r="F23" s="22">
        <v>4</v>
      </c>
      <c r="G23" s="11">
        <v>2</v>
      </c>
      <c r="H23" s="22">
        <v>114</v>
      </c>
      <c r="I23" s="23">
        <f t="shared" si="0"/>
        <v>0.9344262295081968</v>
      </c>
      <c r="J23" s="11">
        <v>0.5</v>
      </c>
      <c r="K23" s="23">
        <v>32.73</v>
      </c>
      <c r="L23" s="11">
        <v>0.5</v>
      </c>
      <c r="M23" s="22">
        <v>38</v>
      </c>
      <c r="N23" s="11">
        <v>1.75</v>
      </c>
      <c r="O23" s="22">
        <v>7</v>
      </c>
      <c r="P23" s="11">
        <v>3.5</v>
      </c>
      <c r="Q23" s="6">
        <f t="shared" si="1"/>
        <v>8.25</v>
      </c>
    </row>
    <row r="24" spans="1:17" ht="12.75">
      <c r="A24" s="7">
        <v>17</v>
      </c>
      <c r="B24" s="4" t="s">
        <v>31</v>
      </c>
      <c r="C24" s="5">
        <v>132</v>
      </c>
      <c r="D24" s="23">
        <v>19</v>
      </c>
      <c r="E24" s="11">
        <v>1.75</v>
      </c>
      <c r="F24" s="22">
        <v>1</v>
      </c>
      <c r="G24" s="11">
        <v>0.5</v>
      </c>
      <c r="H24" s="22">
        <v>142</v>
      </c>
      <c r="I24" s="23">
        <v>1.07</v>
      </c>
      <c r="J24" s="11">
        <v>2</v>
      </c>
      <c r="K24" s="23">
        <v>23.53</v>
      </c>
      <c r="L24" s="11">
        <v>0.5</v>
      </c>
      <c r="M24" s="22">
        <v>26</v>
      </c>
      <c r="N24" s="11">
        <v>0.75</v>
      </c>
      <c r="O24" s="22">
        <v>4</v>
      </c>
      <c r="P24" s="11">
        <v>2</v>
      </c>
      <c r="Q24" s="6">
        <f t="shared" si="1"/>
        <v>7.5</v>
      </c>
    </row>
    <row r="25" spans="1:17" ht="12.75">
      <c r="A25" s="7">
        <v>18</v>
      </c>
      <c r="B25" s="4" t="s">
        <v>50</v>
      </c>
      <c r="C25" s="5">
        <v>128</v>
      </c>
      <c r="D25" s="23">
        <v>19.7</v>
      </c>
      <c r="E25" s="11">
        <v>1.25</v>
      </c>
      <c r="F25" s="22">
        <v>0</v>
      </c>
      <c r="G25" s="11">
        <v>0</v>
      </c>
      <c r="H25" s="22">
        <v>120</v>
      </c>
      <c r="I25" s="23">
        <f>H25/C25</f>
        <v>0.9375</v>
      </c>
      <c r="J25" s="11">
        <v>0.5</v>
      </c>
      <c r="K25" s="23" t="s">
        <v>51</v>
      </c>
      <c r="L25" s="11">
        <v>0.25</v>
      </c>
      <c r="M25" s="22">
        <v>12</v>
      </c>
      <c r="N25" s="11">
        <v>0</v>
      </c>
      <c r="O25" s="22">
        <v>10</v>
      </c>
      <c r="P25" s="11">
        <v>5</v>
      </c>
      <c r="Q25" s="6">
        <f t="shared" si="1"/>
        <v>7</v>
      </c>
    </row>
    <row r="26" spans="1:17" ht="12.75">
      <c r="A26" s="7">
        <v>19</v>
      </c>
      <c r="B26" s="4" t="s">
        <v>33</v>
      </c>
      <c r="C26" s="5">
        <v>119</v>
      </c>
      <c r="D26" s="23">
        <v>19</v>
      </c>
      <c r="E26" s="11">
        <v>1.75</v>
      </c>
      <c r="F26" s="22">
        <v>0</v>
      </c>
      <c r="G26" s="11">
        <v>0</v>
      </c>
      <c r="H26" s="22">
        <v>126</v>
      </c>
      <c r="I26" s="23">
        <v>1.05</v>
      </c>
      <c r="J26" s="11">
        <v>1.75</v>
      </c>
      <c r="K26" s="23" t="s">
        <v>53</v>
      </c>
      <c r="L26" s="11">
        <v>0</v>
      </c>
      <c r="M26" s="22">
        <v>17</v>
      </c>
      <c r="N26" s="11">
        <v>0.25</v>
      </c>
      <c r="O26" s="22">
        <v>6</v>
      </c>
      <c r="P26" s="11">
        <v>3</v>
      </c>
      <c r="Q26" s="6">
        <f t="shared" si="1"/>
        <v>6.75</v>
      </c>
    </row>
    <row r="27" spans="1:17" ht="12.75">
      <c r="A27" s="7">
        <v>20</v>
      </c>
      <c r="B27" s="4" t="s">
        <v>37</v>
      </c>
      <c r="C27" s="5">
        <v>113</v>
      </c>
      <c r="D27" s="23">
        <v>22.27</v>
      </c>
      <c r="E27" s="11">
        <v>0.25</v>
      </c>
      <c r="F27" s="22">
        <v>0</v>
      </c>
      <c r="G27" s="11">
        <v>0</v>
      </c>
      <c r="H27" s="22">
        <v>112</v>
      </c>
      <c r="I27" s="23">
        <f>H27/C27</f>
        <v>0.9911504424778761</v>
      </c>
      <c r="J27" s="11">
        <v>1</v>
      </c>
      <c r="K27" s="23" t="s">
        <v>54</v>
      </c>
      <c r="L27" s="11">
        <v>0.25</v>
      </c>
      <c r="M27" s="22">
        <v>19</v>
      </c>
      <c r="N27" s="11">
        <v>0.25</v>
      </c>
      <c r="O27" s="22">
        <v>7</v>
      </c>
      <c r="P27" s="11">
        <v>3.5</v>
      </c>
      <c r="Q27" s="6">
        <f t="shared" si="1"/>
        <v>5.25</v>
      </c>
    </row>
    <row r="28" spans="1:17" ht="12.75">
      <c r="A28" s="7">
        <v>21</v>
      </c>
      <c r="B28" s="4" t="s">
        <v>35</v>
      </c>
      <c r="C28" s="5">
        <v>114</v>
      </c>
      <c r="D28" s="23">
        <v>27.72</v>
      </c>
      <c r="E28" s="11">
        <v>0</v>
      </c>
      <c r="F28" s="22">
        <v>0</v>
      </c>
      <c r="G28" s="11">
        <v>0</v>
      </c>
      <c r="H28" s="22">
        <v>104</v>
      </c>
      <c r="I28" s="23">
        <f>H28/C28</f>
        <v>0.9122807017543859</v>
      </c>
      <c r="J28" s="11">
        <v>0.5</v>
      </c>
      <c r="K28" s="23">
        <v>0</v>
      </c>
      <c r="L28" s="11">
        <v>0</v>
      </c>
      <c r="M28" s="22">
        <v>15</v>
      </c>
      <c r="N28" s="11">
        <v>0.25</v>
      </c>
      <c r="O28" s="22">
        <v>4</v>
      </c>
      <c r="P28" s="11">
        <v>2</v>
      </c>
      <c r="Q28" s="6">
        <f t="shared" si="1"/>
        <v>2.75</v>
      </c>
    </row>
    <row r="29" spans="1:17" ht="12.75">
      <c r="A29" s="7">
        <v>22</v>
      </c>
      <c r="B29" s="8" t="s">
        <v>41</v>
      </c>
      <c r="C29" s="9">
        <v>97</v>
      </c>
      <c r="D29" s="23">
        <v>26.84</v>
      </c>
      <c r="E29" s="11">
        <v>0</v>
      </c>
      <c r="F29" s="22">
        <v>0</v>
      </c>
      <c r="G29" s="11">
        <v>0</v>
      </c>
      <c r="H29" s="22">
        <v>86</v>
      </c>
      <c r="I29" s="23">
        <f>H29/C29</f>
        <v>0.8865979381443299</v>
      </c>
      <c r="J29" s="11">
        <v>0.25</v>
      </c>
      <c r="K29" s="23" t="s">
        <v>44</v>
      </c>
      <c r="L29" s="11">
        <v>0</v>
      </c>
      <c r="M29" s="22">
        <v>0</v>
      </c>
      <c r="N29" s="11">
        <v>0</v>
      </c>
      <c r="O29" s="22">
        <v>0</v>
      </c>
      <c r="P29" s="11">
        <v>0</v>
      </c>
      <c r="Q29" s="6">
        <f t="shared" si="1"/>
        <v>0.25</v>
      </c>
    </row>
    <row r="30" spans="1:17" ht="13.5" thickBot="1">
      <c r="A30" s="12">
        <v>23</v>
      </c>
      <c r="B30" s="15" t="s">
        <v>40</v>
      </c>
      <c r="C30" s="16">
        <v>111</v>
      </c>
      <c r="D30" s="26">
        <v>25.73</v>
      </c>
      <c r="E30" s="13">
        <v>0</v>
      </c>
      <c r="F30" s="27">
        <v>0</v>
      </c>
      <c r="G30" s="13">
        <v>0</v>
      </c>
      <c r="H30" s="27">
        <v>84</v>
      </c>
      <c r="I30" s="26">
        <f>H30/C30</f>
        <v>0.7567567567567568</v>
      </c>
      <c r="J30" s="13">
        <v>0</v>
      </c>
      <c r="K30" s="26">
        <v>0</v>
      </c>
      <c r="L30" s="13">
        <v>0</v>
      </c>
      <c r="M30" s="27">
        <v>2</v>
      </c>
      <c r="N30" s="13">
        <v>0</v>
      </c>
      <c r="O30" s="27">
        <v>0</v>
      </c>
      <c r="P30" s="13">
        <v>0</v>
      </c>
      <c r="Q30" s="10">
        <f t="shared" si="1"/>
        <v>0</v>
      </c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ht="12.75">
      <c r="A33" s="1"/>
      <c r="B33" s="3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54" t="s">
        <v>14</v>
      </c>
      <c r="O33" s="54"/>
      <c r="P33" s="54"/>
      <c r="Q33" s="1"/>
    </row>
    <row r="34" spans="1:17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5"/>
      <c r="O34" s="55"/>
      <c r="P34" s="55"/>
      <c r="Q34" s="1"/>
    </row>
    <row r="35" spans="1:17" ht="12.75" customHeight="1">
      <c r="A35" s="56" t="s">
        <v>0</v>
      </c>
      <c r="B35" s="58" t="s">
        <v>1</v>
      </c>
      <c r="C35" s="60" t="s">
        <v>10</v>
      </c>
      <c r="D35" s="61" t="s">
        <v>11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48" t="s">
        <v>13</v>
      </c>
    </row>
    <row r="36" spans="1:17" ht="12.75">
      <c r="A36" s="57"/>
      <c r="B36" s="59"/>
      <c r="C36" s="59"/>
      <c r="D36" s="36" t="s">
        <v>16</v>
      </c>
      <c r="E36" s="36"/>
      <c r="F36" s="36" t="s">
        <v>17</v>
      </c>
      <c r="G36" s="36"/>
      <c r="H36" s="36" t="s">
        <v>4</v>
      </c>
      <c r="I36" s="36"/>
      <c r="J36" s="36"/>
      <c r="K36" s="36" t="s">
        <v>18</v>
      </c>
      <c r="L36" s="36"/>
      <c r="M36" s="36" t="s">
        <v>6</v>
      </c>
      <c r="N36" s="36"/>
      <c r="O36" s="36" t="s">
        <v>19</v>
      </c>
      <c r="P36" s="36"/>
      <c r="Q36" s="64"/>
    </row>
    <row r="37" spans="1:17" ht="13.5" thickBot="1">
      <c r="A37" s="57"/>
      <c r="B37" s="59"/>
      <c r="C37" s="59"/>
      <c r="D37" s="14" t="s">
        <v>8</v>
      </c>
      <c r="E37" s="14" t="s">
        <v>9</v>
      </c>
      <c r="F37" s="14" t="s">
        <v>8</v>
      </c>
      <c r="G37" s="14" t="s">
        <v>9</v>
      </c>
      <c r="H37" s="14" t="s">
        <v>8</v>
      </c>
      <c r="I37" s="14" t="s">
        <v>12</v>
      </c>
      <c r="J37" s="14" t="s">
        <v>9</v>
      </c>
      <c r="K37" s="14" t="s">
        <v>8</v>
      </c>
      <c r="L37" s="14" t="s">
        <v>9</v>
      </c>
      <c r="M37" s="14" t="s">
        <v>8</v>
      </c>
      <c r="N37" s="14" t="s">
        <v>9</v>
      </c>
      <c r="O37" s="14" t="s">
        <v>8</v>
      </c>
      <c r="P37" s="14" t="s">
        <v>9</v>
      </c>
      <c r="Q37" s="65"/>
    </row>
    <row r="38" spans="1:17" ht="12.75">
      <c r="A38" s="18">
        <v>1</v>
      </c>
      <c r="B38" s="28" t="s">
        <v>78</v>
      </c>
      <c r="C38" s="29">
        <v>180</v>
      </c>
      <c r="D38" s="24">
        <v>7.11</v>
      </c>
      <c r="E38" s="17">
        <v>4.75</v>
      </c>
      <c r="F38" s="17" t="s">
        <v>46</v>
      </c>
      <c r="G38" s="17">
        <v>4.75</v>
      </c>
      <c r="H38" s="25">
        <v>230</v>
      </c>
      <c r="I38" s="24">
        <f aca="true" t="shared" si="2" ref="I38:I60">H38/C38</f>
        <v>1.2777777777777777</v>
      </c>
      <c r="J38" s="17">
        <v>4.75</v>
      </c>
      <c r="K38" s="24" t="s">
        <v>52</v>
      </c>
      <c r="L38" s="17">
        <v>3.25</v>
      </c>
      <c r="M38" s="25">
        <v>58</v>
      </c>
      <c r="N38" s="17">
        <v>4.25</v>
      </c>
      <c r="O38" s="25">
        <v>22</v>
      </c>
      <c r="P38" s="17">
        <v>2.75</v>
      </c>
      <c r="Q38" s="19">
        <f aca="true" t="shared" si="3" ref="Q38:Q60">E38+G38+J38+L38+N38+P38</f>
        <v>24.5</v>
      </c>
    </row>
    <row r="39" spans="1:17" ht="12.75">
      <c r="A39" s="7">
        <v>2</v>
      </c>
      <c r="B39" s="8" t="s">
        <v>56</v>
      </c>
      <c r="C39" s="9">
        <v>184</v>
      </c>
      <c r="D39" s="23">
        <v>7.1</v>
      </c>
      <c r="E39" s="11">
        <v>4.75</v>
      </c>
      <c r="F39" s="11" t="s">
        <v>47</v>
      </c>
      <c r="G39" s="11">
        <v>5</v>
      </c>
      <c r="H39" s="22">
        <v>217</v>
      </c>
      <c r="I39" s="23">
        <f t="shared" si="2"/>
        <v>1.1793478260869565</v>
      </c>
      <c r="J39" s="11">
        <v>3.25</v>
      </c>
      <c r="K39" s="23" t="s">
        <v>52</v>
      </c>
      <c r="L39" s="11">
        <v>3.25</v>
      </c>
      <c r="M39" s="22">
        <v>65</v>
      </c>
      <c r="N39" s="11">
        <v>5</v>
      </c>
      <c r="O39" s="22">
        <v>20</v>
      </c>
      <c r="P39" s="11">
        <v>2.5</v>
      </c>
      <c r="Q39" s="6">
        <f t="shared" si="3"/>
        <v>23.75</v>
      </c>
    </row>
    <row r="40" spans="1:17" ht="12.75">
      <c r="A40" s="7">
        <v>3</v>
      </c>
      <c r="B40" s="4" t="s">
        <v>75</v>
      </c>
      <c r="C40" s="5">
        <v>167</v>
      </c>
      <c r="D40" s="23">
        <v>7.2</v>
      </c>
      <c r="E40" s="11">
        <v>4.75</v>
      </c>
      <c r="F40" s="11" t="s">
        <v>47</v>
      </c>
      <c r="G40" s="11">
        <v>5</v>
      </c>
      <c r="H40" s="22">
        <v>183</v>
      </c>
      <c r="I40" s="23">
        <f t="shared" si="2"/>
        <v>1.095808383233533</v>
      </c>
      <c r="J40" s="11">
        <v>2.5</v>
      </c>
      <c r="K40" s="23" t="s">
        <v>52</v>
      </c>
      <c r="L40" s="11">
        <v>3.25</v>
      </c>
      <c r="M40" s="22">
        <v>62</v>
      </c>
      <c r="N40" s="11">
        <v>4.75</v>
      </c>
      <c r="O40" s="22">
        <v>25</v>
      </c>
      <c r="P40" s="11">
        <v>3</v>
      </c>
      <c r="Q40" s="6">
        <f t="shared" si="3"/>
        <v>23.25</v>
      </c>
    </row>
    <row r="41" spans="1:17" ht="12.75">
      <c r="A41" s="7">
        <v>4</v>
      </c>
      <c r="B41" s="8" t="s">
        <v>71</v>
      </c>
      <c r="C41" s="9">
        <v>158</v>
      </c>
      <c r="D41" s="23">
        <v>6.85</v>
      </c>
      <c r="E41" s="11">
        <v>5</v>
      </c>
      <c r="F41" s="11" t="s">
        <v>47</v>
      </c>
      <c r="G41" s="11">
        <v>5</v>
      </c>
      <c r="H41" s="22">
        <v>195</v>
      </c>
      <c r="I41" s="23">
        <f t="shared" si="2"/>
        <v>1.2341772151898733</v>
      </c>
      <c r="J41" s="11">
        <v>4</v>
      </c>
      <c r="K41" s="23">
        <v>6.73</v>
      </c>
      <c r="L41" s="11">
        <v>0.75</v>
      </c>
      <c r="M41" s="22">
        <v>70</v>
      </c>
      <c r="N41" s="11">
        <v>5</v>
      </c>
      <c r="O41" s="22">
        <v>27</v>
      </c>
      <c r="P41" s="11">
        <v>3.25</v>
      </c>
      <c r="Q41" s="6">
        <f t="shared" si="3"/>
        <v>23</v>
      </c>
    </row>
    <row r="42" spans="1:17" ht="12.75">
      <c r="A42" s="7">
        <v>5</v>
      </c>
      <c r="B42" s="4" t="s">
        <v>79</v>
      </c>
      <c r="C42" s="5">
        <v>164</v>
      </c>
      <c r="D42" s="23">
        <v>7.09</v>
      </c>
      <c r="E42" s="11">
        <v>4.75</v>
      </c>
      <c r="F42" s="11" t="s">
        <v>47</v>
      </c>
      <c r="G42" s="11">
        <v>5</v>
      </c>
      <c r="H42" s="22">
        <v>189</v>
      </c>
      <c r="I42" s="23">
        <f t="shared" si="2"/>
        <v>1.1524390243902438</v>
      </c>
      <c r="J42" s="11">
        <v>3</v>
      </c>
      <c r="K42" s="23" t="s">
        <v>52</v>
      </c>
      <c r="L42" s="11">
        <v>3.25</v>
      </c>
      <c r="M42" s="22">
        <v>58</v>
      </c>
      <c r="N42" s="11">
        <v>4.25</v>
      </c>
      <c r="O42" s="22">
        <v>21</v>
      </c>
      <c r="P42" s="11">
        <v>2.5</v>
      </c>
      <c r="Q42" s="6">
        <f t="shared" si="3"/>
        <v>22.75</v>
      </c>
    </row>
    <row r="43" spans="1:17" ht="12.75">
      <c r="A43" s="7">
        <v>6</v>
      </c>
      <c r="B43" s="8" t="s">
        <v>62</v>
      </c>
      <c r="C43" s="9">
        <v>195</v>
      </c>
      <c r="D43" s="23">
        <v>7.37</v>
      </c>
      <c r="E43" s="11">
        <v>4.5</v>
      </c>
      <c r="F43" s="11" t="s">
        <v>46</v>
      </c>
      <c r="G43" s="11">
        <v>4.75</v>
      </c>
      <c r="H43" s="22">
        <v>221</v>
      </c>
      <c r="I43" s="23">
        <f t="shared" si="2"/>
        <v>1.1333333333333333</v>
      </c>
      <c r="J43" s="11">
        <v>2.75</v>
      </c>
      <c r="K43" s="23">
        <v>3.71</v>
      </c>
      <c r="L43" s="11">
        <v>0.5</v>
      </c>
      <c r="M43" s="22">
        <v>70</v>
      </c>
      <c r="N43" s="11">
        <v>5</v>
      </c>
      <c r="O43" s="22">
        <v>33</v>
      </c>
      <c r="P43" s="11">
        <v>4</v>
      </c>
      <c r="Q43" s="6">
        <f t="shared" si="3"/>
        <v>21.5</v>
      </c>
    </row>
    <row r="44" spans="1:17" ht="12.75">
      <c r="A44" s="7">
        <v>7</v>
      </c>
      <c r="B44" s="4" t="s">
        <v>66</v>
      </c>
      <c r="C44" s="5">
        <v>170</v>
      </c>
      <c r="D44" s="23">
        <v>7.29</v>
      </c>
      <c r="E44" s="11">
        <v>4.5</v>
      </c>
      <c r="F44" s="11" t="s">
        <v>46</v>
      </c>
      <c r="G44" s="11">
        <v>4.75</v>
      </c>
      <c r="H44" s="22">
        <v>162</v>
      </c>
      <c r="I44" s="23">
        <f t="shared" si="2"/>
        <v>0.9529411764705882</v>
      </c>
      <c r="J44" s="11">
        <v>0.75</v>
      </c>
      <c r="K44" s="23" t="s">
        <v>52</v>
      </c>
      <c r="L44" s="11">
        <v>3.25</v>
      </c>
      <c r="M44" s="22">
        <v>65</v>
      </c>
      <c r="N44" s="11">
        <v>5</v>
      </c>
      <c r="O44" s="22">
        <v>23</v>
      </c>
      <c r="P44" s="11">
        <v>2.75</v>
      </c>
      <c r="Q44" s="6">
        <f t="shared" si="3"/>
        <v>21</v>
      </c>
    </row>
    <row r="45" spans="1:17" ht="12.75">
      <c r="A45" s="7">
        <v>8</v>
      </c>
      <c r="B45" s="4" t="s">
        <v>64</v>
      </c>
      <c r="C45" s="5">
        <v>180</v>
      </c>
      <c r="D45" s="23">
        <v>6.69</v>
      </c>
      <c r="E45" s="11">
        <v>5</v>
      </c>
      <c r="F45" s="11" t="s">
        <v>48</v>
      </c>
      <c r="G45" s="11">
        <v>4.25</v>
      </c>
      <c r="H45" s="22">
        <v>214</v>
      </c>
      <c r="I45" s="23">
        <f t="shared" si="2"/>
        <v>1.1888888888888889</v>
      </c>
      <c r="J45" s="11">
        <v>3.5</v>
      </c>
      <c r="K45" s="23">
        <v>8.17</v>
      </c>
      <c r="L45" s="11">
        <v>0.75</v>
      </c>
      <c r="M45" s="22">
        <v>47</v>
      </c>
      <c r="N45" s="11">
        <v>3.5</v>
      </c>
      <c r="O45" s="22">
        <v>20</v>
      </c>
      <c r="P45" s="11">
        <v>2.5</v>
      </c>
      <c r="Q45" s="6">
        <f t="shared" si="3"/>
        <v>19.5</v>
      </c>
    </row>
    <row r="46" spans="1:17" ht="12.75">
      <c r="A46" s="7">
        <v>9</v>
      </c>
      <c r="B46" s="4" t="s">
        <v>67</v>
      </c>
      <c r="C46" s="5">
        <v>160</v>
      </c>
      <c r="D46" s="23">
        <v>7.63</v>
      </c>
      <c r="E46" s="11">
        <v>4</v>
      </c>
      <c r="F46" s="11" t="s">
        <v>47</v>
      </c>
      <c r="G46" s="11">
        <v>5</v>
      </c>
      <c r="H46" s="22">
        <v>170</v>
      </c>
      <c r="I46" s="23">
        <f t="shared" si="2"/>
        <v>1.0625</v>
      </c>
      <c r="J46" s="11">
        <v>2</v>
      </c>
      <c r="K46" s="23">
        <v>22.37</v>
      </c>
      <c r="L46" s="11">
        <v>1.5</v>
      </c>
      <c r="M46" s="22">
        <v>61</v>
      </c>
      <c r="N46" s="11">
        <v>4.5</v>
      </c>
      <c r="O46" s="22">
        <v>17</v>
      </c>
      <c r="P46" s="11">
        <v>2</v>
      </c>
      <c r="Q46" s="6">
        <f t="shared" si="3"/>
        <v>19</v>
      </c>
    </row>
    <row r="47" spans="1:17" ht="12.75">
      <c r="A47" s="7">
        <v>10</v>
      </c>
      <c r="B47" s="4" t="s">
        <v>59</v>
      </c>
      <c r="C47" s="5">
        <v>166</v>
      </c>
      <c r="D47" s="23">
        <v>7.86</v>
      </c>
      <c r="E47" s="11">
        <v>3.75</v>
      </c>
      <c r="F47" s="11" t="s">
        <v>46</v>
      </c>
      <c r="G47" s="11">
        <v>4.75</v>
      </c>
      <c r="H47" s="22">
        <v>179</v>
      </c>
      <c r="I47" s="23">
        <f t="shared" si="2"/>
        <v>1.0783132530120483</v>
      </c>
      <c r="J47" s="11">
        <v>2.25</v>
      </c>
      <c r="K47" s="23">
        <v>5.17</v>
      </c>
      <c r="L47" s="11">
        <v>0.75</v>
      </c>
      <c r="M47" s="22">
        <v>68</v>
      </c>
      <c r="N47" s="11">
        <v>5</v>
      </c>
      <c r="O47" s="22">
        <v>19</v>
      </c>
      <c r="P47" s="11">
        <v>2.25</v>
      </c>
      <c r="Q47" s="6">
        <f t="shared" si="3"/>
        <v>18.75</v>
      </c>
    </row>
    <row r="48" spans="1:17" ht="12.75">
      <c r="A48" s="7">
        <v>10</v>
      </c>
      <c r="B48" s="8" t="s">
        <v>60</v>
      </c>
      <c r="C48" s="9">
        <v>168</v>
      </c>
      <c r="D48" s="23">
        <v>7.42</v>
      </c>
      <c r="E48" s="11">
        <v>4.25</v>
      </c>
      <c r="F48" s="11" t="s">
        <v>46</v>
      </c>
      <c r="G48" s="11">
        <v>4.75</v>
      </c>
      <c r="H48" s="22">
        <v>149</v>
      </c>
      <c r="I48" s="23">
        <f t="shared" si="2"/>
        <v>0.8869047619047619</v>
      </c>
      <c r="J48" s="11">
        <v>0.25</v>
      </c>
      <c r="K48" s="23">
        <v>39.03</v>
      </c>
      <c r="L48" s="11">
        <v>2.25</v>
      </c>
      <c r="M48" s="22">
        <v>64</v>
      </c>
      <c r="N48" s="11">
        <v>4.75</v>
      </c>
      <c r="O48" s="22">
        <v>20</v>
      </c>
      <c r="P48" s="11">
        <v>2.5</v>
      </c>
      <c r="Q48" s="6">
        <f t="shared" si="3"/>
        <v>18.75</v>
      </c>
    </row>
    <row r="49" spans="1:17" ht="12.75">
      <c r="A49" s="7">
        <v>12</v>
      </c>
      <c r="B49" s="4" t="s">
        <v>65</v>
      </c>
      <c r="C49" s="5">
        <v>165</v>
      </c>
      <c r="D49" s="23">
        <v>7.09</v>
      </c>
      <c r="E49" s="11">
        <v>4.75</v>
      </c>
      <c r="F49" s="11" t="s">
        <v>48</v>
      </c>
      <c r="G49" s="11">
        <v>4.25</v>
      </c>
      <c r="H49" s="22">
        <v>165</v>
      </c>
      <c r="I49" s="23">
        <f t="shared" si="2"/>
        <v>1</v>
      </c>
      <c r="J49" s="11">
        <v>1.25</v>
      </c>
      <c r="K49" s="23">
        <v>18.64</v>
      </c>
      <c r="L49" s="11">
        <v>1.25</v>
      </c>
      <c r="M49" s="22">
        <v>58</v>
      </c>
      <c r="N49" s="11">
        <v>4.25</v>
      </c>
      <c r="O49" s="22">
        <v>21</v>
      </c>
      <c r="P49" s="11">
        <v>2.5</v>
      </c>
      <c r="Q49" s="6">
        <f t="shared" si="3"/>
        <v>18.25</v>
      </c>
    </row>
    <row r="50" spans="1:17" ht="12.75">
      <c r="A50" s="7">
        <v>12</v>
      </c>
      <c r="B50" s="4" t="s">
        <v>69</v>
      </c>
      <c r="C50" s="5">
        <v>173</v>
      </c>
      <c r="D50" s="23">
        <v>6.91</v>
      </c>
      <c r="E50" s="11">
        <v>5</v>
      </c>
      <c r="F50" s="11" t="s">
        <v>49</v>
      </c>
      <c r="G50" s="11">
        <v>3</v>
      </c>
      <c r="H50" s="22">
        <v>188</v>
      </c>
      <c r="I50" s="23">
        <f t="shared" si="2"/>
        <v>1.0867052023121386</v>
      </c>
      <c r="J50" s="11">
        <v>2.25</v>
      </c>
      <c r="K50" s="23" t="s">
        <v>52</v>
      </c>
      <c r="L50" s="11">
        <v>3.25</v>
      </c>
      <c r="M50" s="22">
        <v>33</v>
      </c>
      <c r="N50" s="11">
        <v>2.25</v>
      </c>
      <c r="O50" s="22">
        <v>20</v>
      </c>
      <c r="P50" s="11">
        <v>2.5</v>
      </c>
      <c r="Q50" s="6">
        <f t="shared" si="3"/>
        <v>18.25</v>
      </c>
    </row>
    <row r="51" spans="1:17" ht="12.75">
      <c r="A51" s="7">
        <v>14</v>
      </c>
      <c r="B51" s="4" t="s">
        <v>80</v>
      </c>
      <c r="C51" s="5">
        <v>160</v>
      </c>
      <c r="D51" s="23">
        <v>7.8</v>
      </c>
      <c r="E51" s="11">
        <v>4</v>
      </c>
      <c r="F51" s="11" t="s">
        <v>47</v>
      </c>
      <c r="G51" s="11">
        <v>5</v>
      </c>
      <c r="H51" s="22">
        <v>178</v>
      </c>
      <c r="I51" s="23">
        <f t="shared" si="2"/>
        <v>1.1125</v>
      </c>
      <c r="J51" s="11">
        <v>2.5</v>
      </c>
      <c r="K51" s="23">
        <v>12.14</v>
      </c>
      <c r="L51" s="11">
        <v>1</v>
      </c>
      <c r="M51" s="22">
        <v>48</v>
      </c>
      <c r="N51" s="11">
        <v>3.5</v>
      </c>
      <c r="O51" s="22">
        <v>17</v>
      </c>
      <c r="P51" s="11">
        <v>2</v>
      </c>
      <c r="Q51" s="6">
        <f t="shared" si="3"/>
        <v>18</v>
      </c>
    </row>
    <row r="52" spans="1:17" ht="12.75">
      <c r="A52" s="7">
        <v>15</v>
      </c>
      <c r="B52" s="4" t="s">
        <v>57</v>
      </c>
      <c r="C52" s="5">
        <v>157</v>
      </c>
      <c r="D52" s="23">
        <v>8.58</v>
      </c>
      <c r="E52" s="11">
        <v>3</v>
      </c>
      <c r="F52" s="11" t="s">
        <v>46</v>
      </c>
      <c r="G52" s="11">
        <v>4.75</v>
      </c>
      <c r="H52" s="22">
        <v>149</v>
      </c>
      <c r="I52" s="23">
        <f t="shared" si="2"/>
        <v>0.9490445859872612</v>
      </c>
      <c r="J52" s="11">
        <v>0.75</v>
      </c>
      <c r="K52" s="23">
        <v>9.84</v>
      </c>
      <c r="L52" s="11">
        <v>0.75</v>
      </c>
      <c r="M52" s="22">
        <v>65</v>
      </c>
      <c r="N52" s="11">
        <v>5</v>
      </c>
      <c r="O52" s="22">
        <v>24</v>
      </c>
      <c r="P52" s="11">
        <v>3</v>
      </c>
      <c r="Q52" s="6">
        <f t="shared" si="3"/>
        <v>17.25</v>
      </c>
    </row>
    <row r="53" spans="1:17" ht="12.75">
      <c r="A53" s="7">
        <v>16</v>
      </c>
      <c r="B53" s="4" t="s">
        <v>82</v>
      </c>
      <c r="C53" s="5">
        <v>180</v>
      </c>
      <c r="D53" s="23">
        <v>6.97</v>
      </c>
      <c r="E53" s="11">
        <v>5</v>
      </c>
      <c r="F53" s="11" t="s">
        <v>47</v>
      </c>
      <c r="G53" s="11">
        <v>5</v>
      </c>
      <c r="H53" s="22">
        <v>138</v>
      </c>
      <c r="I53" s="23">
        <f t="shared" si="2"/>
        <v>0.7666666666666667</v>
      </c>
      <c r="J53" s="11">
        <v>0</v>
      </c>
      <c r="K53" s="23">
        <v>11.32</v>
      </c>
      <c r="L53" s="11">
        <v>1</v>
      </c>
      <c r="M53" s="22">
        <v>47</v>
      </c>
      <c r="N53" s="11">
        <v>3.5</v>
      </c>
      <c r="O53" s="22">
        <v>15</v>
      </c>
      <c r="P53" s="11">
        <v>1.75</v>
      </c>
      <c r="Q53" s="6">
        <f t="shared" si="3"/>
        <v>16.25</v>
      </c>
    </row>
    <row r="54" spans="1:17" ht="12.75">
      <c r="A54" s="7">
        <v>17</v>
      </c>
      <c r="B54" s="4" t="s">
        <v>84</v>
      </c>
      <c r="C54" s="5">
        <v>168</v>
      </c>
      <c r="D54" s="23">
        <v>8.62</v>
      </c>
      <c r="E54" s="11">
        <v>2.75</v>
      </c>
      <c r="F54" s="11" t="s">
        <v>46</v>
      </c>
      <c r="G54" s="11">
        <v>4.75</v>
      </c>
      <c r="H54" s="22">
        <v>130</v>
      </c>
      <c r="I54" s="23">
        <f t="shared" si="2"/>
        <v>0.7738095238095238</v>
      </c>
      <c r="J54" s="11">
        <v>0</v>
      </c>
      <c r="K54" s="23" t="s">
        <v>52</v>
      </c>
      <c r="L54" s="11">
        <v>3.25</v>
      </c>
      <c r="M54" s="22">
        <v>40</v>
      </c>
      <c r="N54" s="11">
        <v>2.75</v>
      </c>
      <c r="O54" s="22">
        <v>21</v>
      </c>
      <c r="P54" s="11">
        <v>2.5</v>
      </c>
      <c r="Q54" s="6">
        <f t="shared" si="3"/>
        <v>16</v>
      </c>
    </row>
    <row r="55" spans="1:17" ht="12.75">
      <c r="A55" s="7">
        <v>18</v>
      </c>
      <c r="B55" s="4" t="s">
        <v>85</v>
      </c>
      <c r="C55" s="5">
        <v>178</v>
      </c>
      <c r="D55" s="23">
        <v>18.07</v>
      </c>
      <c r="E55" s="11">
        <v>0</v>
      </c>
      <c r="F55" s="11" t="s">
        <v>46</v>
      </c>
      <c r="G55" s="11">
        <v>4.75</v>
      </c>
      <c r="H55" s="22">
        <v>215</v>
      </c>
      <c r="I55" s="23">
        <f t="shared" si="2"/>
        <v>1.2078651685393258</v>
      </c>
      <c r="J55" s="11">
        <v>3.75</v>
      </c>
      <c r="K55" s="23">
        <v>19.01</v>
      </c>
      <c r="L55" s="11">
        <v>1.25</v>
      </c>
      <c r="M55" s="22">
        <v>43</v>
      </c>
      <c r="N55" s="11">
        <v>3</v>
      </c>
      <c r="O55" s="22">
        <v>21</v>
      </c>
      <c r="P55" s="11">
        <v>2.5</v>
      </c>
      <c r="Q55" s="6">
        <f t="shared" si="3"/>
        <v>15.25</v>
      </c>
    </row>
    <row r="56" spans="1:17" ht="12.75">
      <c r="A56" s="7">
        <v>19</v>
      </c>
      <c r="B56" s="4" t="s">
        <v>81</v>
      </c>
      <c r="C56" s="5">
        <v>185</v>
      </c>
      <c r="D56" s="23">
        <v>6.83</v>
      </c>
      <c r="E56" s="11">
        <v>5</v>
      </c>
      <c r="F56" s="11" t="s">
        <v>48</v>
      </c>
      <c r="G56" s="11">
        <v>4.25</v>
      </c>
      <c r="H56" s="22">
        <v>184</v>
      </c>
      <c r="I56" s="23">
        <f t="shared" si="2"/>
        <v>0.9945945945945946</v>
      </c>
      <c r="J56" s="11">
        <v>1</v>
      </c>
      <c r="K56" s="23">
        <v>2.27</v>
      </c>
      <c r="L56" s="11">
        <v>0.5</v>
      </c>
      <c r="M56" s="22">
        <v>26</v>
      </c>
      <c r="N56" s="11">
        <v>1.75</v>
      </c>
      <c r="O56" s="22">
        <v>18</v>
      </c>
      <c r="P56" s="11">
        <v>2.25</v>
      </c>
      <c r="Q56" s="6">
        <f t="shared" si="3"/>
        <v>14.75</v>
      </c>
    </row>
    <row r="57" spans="1:17" ht="12.75">
      <c r="A57" s="7">
        <v>20</v>
      </c>
      <c r="B57" s="4" t="s">
        <v>72</v>
      </c>
      <c r="C57" s="5">
        <v>172</v>
      </c>
      <c r="D57" s="23">
        <v>18.61</v>
      </c>
      <c r="E57" s="11">
        <v>2.75</v>
      </c>
      <c r="F57" s="11" t="s">
        <v>48</v>
      </c>
      <c r="G57" s="11">
        <v>4.25</v>
      </c>
      <c r="H57" s="22">
        <v>140</v>
      </c>
      <c r="I57" s="23">
        <f t="shared" si="2"/>
        <v>0.813953488372093</v>
      </c>
      <c r="J57" s="11">
        <v>0</v>
      </c>
      <c r="K57" s="23">
        <v>3.77</v>
      </c>
      <c r="L57" s="11">
        <v>0.5</v>
      </c>
      <c r="M57" s="22">
        <v>62</v>
      </c>
      <c r="N57" s="11">
        <v>4.75</v>
      </c>
      <c r="O57" s="22">
        <v>17</v>
      </c>
      <c r="P57" s="11">
        <v>2</v>
      </c>
      <c r="Q57" s="6">
        <f t="shared" si="3"/>
        <v>14.25</v>
      </c>
    </row>
    <row r="58" spans="1:17" ht="12.75">
      <c r="A58" s="7">
        <v>21</v>
      </c>
      <c r="B58" s="4" t="s">
        <v>74</v>
      </c>
      <c r="C58" s="5">
        <v>165</v>
      </c>
      <c r="D58" s="23">
        <v>8.23</v>
      </c>
      <c r="E58" s="11">
        <v>3.25</v>
      </c>
      <c r="F58" s="11" t="s">
        <v>47</v>
      </c>
      <c r="G58" s="11">
        <v>5</v>
      </c>
      <c r="H58" s="22">
        <v>134</v>
      </c>
      <c r="I58" s="23">
        <f t="shared" si="2"/>
        <v>0.8121212121212121</v>
      </c>
      <c r="J58" s="11">
        <v>0</v>
      </c>
      <c r="K58" s="23">
        <v>15.51</v>
      </c>
      <c r="L58" s="11">
        <v>1.25</v>
      </c>
      <c r="M58" s="22">
        <v>33</v>
      </c>
      <c r="N58" s="11">
        <v>2.25</v>
      </c>
      <c r="O58" s="22">
        <v>14</v>
      </c>
      <c r="P58" s="11">
        <v>1.75</v>
      </c>
      <c r="Q58" s="6">
        <f t="shared" si="3"/>
        <v>13.5</v>
      </c>
    </row>
    <row r="59" spans="1:17" ht="12.75">
      <c r="A59" s="7">
        <v>22</v>
      </c>
      <c r="B59" s="4" t="s">
        <v>83</v>
      </c>
      <c r="C59" s="5">
        <v>162</v>
      </c>
      <c r="D59" s="23">
        <v>8.92</v>
      </c>
      <c r="E59" s="11">
        <v>2.5</v>
      </c>
      <c r="F59" s="11" t="s">
        <v>47</v>
      </c>
      <c r="G59" s="11">
        <v>5</v>
      </c>
      <c r="H59" s="22">
        <v>130</v>
      </c>
      <c r="I59" s="23">
        <f t="shared" si="2"/>
        <v>0.8024691358024691</v>
      </c>
      <c r="J59" s="11">
        <v>0</v>
      </c>
      <c r="K59" s="23">
        <v>6.97</v>
      </c>
      <c r="L59" s="11">
        <v>0.75</v>
      </c>
      <c r="M59" s="22">
        <v>41</v>
      </c>
      <c r="N59" s="11">
        <v>3</v>
      </c>
      <c r="O59" s="22">
        <v>10</v>
      </c>
      <c r="P59" s="11">
        <v>1.25</v>
      </c>
      <c r="Q59" s="6">
        <f t="shared" si="3"/>
        <v>12.5</v>
      </c>
    </row>
    <row r="60" spans="1:17" ht="13.5" thickBot="1">
      <c r="A60" s="12">
        <v>23</v>
      </c>
      <c r="B60" s="30" t="s">
        <v>77</v>
      </c>
      <c r="C60" s="31">
        <v>178</v>
      </c>
      <c r="D60" s="26">
        <v>10.4</v>
      </c>
      <c r="E60" s="13">
        <v>0.75</v>
      </c>
      <c r="F60" s="13" t="s">
        <v>48</v>
      </c>
      <c r="G60" s="13">
        <v>4.25</v>
      </c>
      <c r="H60" s="27">
        <v>134</v>
      </c>
      <c r="I60" s="26">
        <f t="shared" si="2"/>
        <v>0.7528089887640449</v>
      </c>
      <c r="J60" s="13">
        <v>0</v>
      </c>
      <c r="K60" s="26">
        <v>2.27</v>
      </c>
      <c r="L60" s="13">
        <v>0.5</v>
      </c>
      <c r="M60" s="27">
        <v>33</v>
      </c>
      <c r="N60" s="13">
        <v>2.25</v>
      </c>
      <c r="O60" s="27">
        <v>9</v>
      </c>
      <c r="P60" s="13">
        <v>1</v>
      </c>
      <c r="Q60" s="10">
        <f t="shared" si="3"/>
        <v>8.75</v>
      </c>
    </row>
  </sheetData>
  <sheetProtection/>
  <mergeCells count="25">
    <mergeCell ref="Q35:Q37"/>
    <mergeCell ref="D36:E36"/>
    <mergeCell ref="F36:G36"/>
    <mergeCell ref="H36:J36"/>
    <mergeCell ref="K36:L36"/>
    <mergeCell ref="M36:N36"/>
    <mergeCell ref="O36:P36"/>
    <mergeCell ref="A35:A37"/>
    <mergeCell ref="B35:B37"/>
    <mergeCell ref="C35:C37"/>
    <mergeCell ref="D35:P35"/>
    <mergeCell ref="K6:L6"/>
    <mergeCell ref="M6:N6"/>
    <mergeCell ref="O6:P6"/>
    <mergeCell ref="N33:P34"/>
    <mergeCell ref="A1:Q1"/>
    <mergeCell ref="N3:P4"/>
    <mergeCell ref="A5:A7"/>
    <mergeCell ref="B5:B7"/>
    <mergeCell ref="C5:C7"/>
    <mergeCell ref="D5:P5"/>
    <mergeCell ref="Q5:Q7"/>
    <mergeCell ref="D6:E6"/>
    <mergeCell ref="F6:G6"/>
    <mergeCell ref="H6:J6"/>
  </mergeCells>
  <printOptions/>
  <pageMargins left="0.3937007874015748" right="0.3937007874015748" top="0.5905511811023623" bottom="0.7874015748031497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Lenovo</cp:lastModifiedBy>
  <cp:lastPrinted>2013-10-07T12:22:32Z</cp:lastPrinted>
  <dcterms:created xsi:type="dcterms:W3CDTF">2005-03-19T19:26:08Z</dcterms:created>
  <dcterms:modified xsi:type="dcterms:W3CDTF">2013-10-07T19:37:53Z</dcterms:modified>
  <cp:category/>
  <cp:version/>
  <cp:contentType/>
  <cp:contentStatus/>
</cp:coreProperties>
</file>